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o365580206.sharepoint.com/sites/data/Shared Documents/05/007/2025 Joint Conference/Technical Program &amp; Agenda/SUPER DUPER EXTRA FINAL PROGRAM/"/>
    </mc:Choice>
  </mc:AlternateContent>
  <xr:revisionPtr revIDLastSave="218" documentId="8_{E69DEC7D-50E2-4794-B09D-3E6D60D1F054}" xr6:coauthVersionLast="47" xr6:coauthVersionMax="47" xr10:uidLastSave="{6C3FDB69-D70A-4EB4-89DE-5FE4C366E5C5}"/>
  <bookViews>
    <workbookView xWindow="28680" yWindow="-120" windowWidth="29040" windowHeight="15720" xr2:uid="{8DDE40C3-C458-4DCE-A213-A7ADDB3CE8FA}"/>
  </bookViews>
  <sheets>
    <sheet name="Technical Program (2025)" sheetId="3" r:id="rId1"/>
    <sheet name="Technical Program (2024)" sheetId="1" r:id="rId2"/>
    <sheet name="Technical Program (2023)" sheetId="2" r:id="rId3"/>
  </sheets>
  <definedNames>
    <definedName name="_xlnm.Print_Area" localSheetId="2">'Technical Program (2023)'!$A$1:$V$30</definedName>
    <definedName name="_xlnm.Print_Area" localSheetId="1">'Technical Program (2024)'!$A$1:$V$30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2" l="1"/>
  <c r="X39" i="2"/>
  <c r="A3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tc={B980C5B0-417A-4F90-9212-CC70D713660D}</author>
    <author>tc={C493509C-282B-47EF-9A33-2A845FC9422A}</author>
  </authors>
  <commentList>
    <comment ref="E18" authorId="0" shapeId="0" xr:uid="{B980C5B0-417A-4F90-9212-CC70D713660D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E19" authorId="1" shapeId="0" xr:uid="{C493509C-282B-47EF-9A33-2A845FC9422A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tc={D0AF290B-15A4-4506-8D65-EB2274C292C7}</author>
    <author>tc={3007D927-8B16-4395-B064-519E2C38A662}</author>
  </authors>
  <commentList>
    <comment ref="E18" authorId="0" shapeId="0" xr:uid="{D0AF290B-15A4-4506-8D65-EB2274C292C7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  <comment ref="E19" authorId="1" shapeId="0" xr:uid="{3007D927-8B16-4395-B064-519E2C38A662}">
      <text>
        <t>[Threaded comment]
Your version of Excel allows you to read this threaded comment; however, any edits to it will get removed if the file is opened in a newer version of Excel. Learn more: https://go.microsoft.com/fwlink/?linkid=870924
Comment:
    Two Auburn students need to be potentially moved--poster session during this time</t>
      </text>
    </comment>
  </commentList>
</comments>
</file>

<file path=xl/sharedStrings.xml><?xml version="1.0" encoding="utf-8"?>
<sst xmlns="http://schemas.openxmlformats.org/spreadsheetml/2006/main" count="957" uniqueCount="632">
  <si>
    <t>FINAL PROGRAM - 1/8/2024</t>
  </si>
  <si>
    <t>Monday, April 8, 2024</t>
  </si>
  <si>
    <t>Time</t>
  </si>
  <si>
    <t>Room 106A</t>
  </si>
  <si>
    <t>Room 106B</t>
  </si>
  <si>
    <t>Room 107A</t>
  </si>
  <si>
    <t>Room 107B</t>
  </si>
  <si>
    <t>Room 202A</t>
  </si>
  <si>
    <t>Room 202B</t>
  </si>
  <si>
    <t>Room 201A, 201 B/C</t>
  </si>
  <si>
    <t xml:space="preserve">WASTEWATER TREATMENT </t>
  </si>
  <si>
    <t>PRESENTER</t>
  </si>
  <si>
    <t>WASTEWATER TREATMENT</t>
  </si>
  <si>
    <t>COLLECTION SYSTEMS</t>
  </si>
  <si>
    <t>ENGINEERING</t>
  </si>
  <si>
    <t>WATER TREATMENT</t>
  </si>
  <si>
    <t>MANAGEMENT</t>
  </si>
  <si>
    <t>10:00 - 10:45</t>
  </si>
  <si>
    <t>Turning the Corner: Introduction to PAA Disinfection at Wastewater Treatment Facilities</t>
  </si>
  <si>
    <t>Ben Luke - Gresham Smith</t>
  </si>
  <si>
    <t>Class A for Franklin: Startup of the South's First THP System</t>
  </si>
  <si>
    <t>Laurel Schaich and Zack Daniel - CDM Smith, Inc.</t>
  </si>
  <si>
    <t>Memory Lane SSO – Appropriate Construction Methods for Challenging Projects, Importance of Communication and Lessons Learned</t>
  </si>
  <si>
    <t>Matt Alpaugh - Jefferson County Environmental Services and Derek Kelley - Jacobs</t>
  </si>
  <si>
    <t>Alabama/Mississippi American Rescue Plan Act(ARPA) Keys to a Successful Project</t>
  </si>
  <si>
    <t>John Laney - ADEM and William Moody - MSDH</t>
  </si>
  <si>
    <t>Selecting a Drinking Water Treatment Process to Address Multiple Water Quality Challenges</t>
  </si>
  <si>
    <t>Alex Pofahl - HDR</t>
  </si>
  <si>
    <t>Reviving the Past: Rehabilitation of an Aging Water Treatment Plant for a Sustainable Future</t>
  </si>
  <si>
    <t>Ben Lawrence - Ardurra and John Buxton - Huntsville Utilities</t>
  </si>
  <si>
    <t>Rethinking Redundancy in an Age of Questionable Supply Chains and Worker Shortages</t>
  </si>
  <si>
    <t>Jacob Maynard - Krebs Engineering, Inc.</t>
  </si>
  <si>
    <t>10:45 - 11:30</t>
  </si>
  <si>
    <t>See, Clean, Verify: Enhancing Wastewater Tank Management with Advanced Imaging and Mapping Technology</t>
  </si>
  <si>
    <t>Megan Ross - SediVision, LLC</t>
  </si>
  <si>
    <t>How Flushable Plastics, Disposable Wipes &amp; Grinders Affect Performance &amp; Maintenance of Headworks &amp; Membrane Protection Screens, Wastewater Membranes &amp; Aeration Manifolds and their Operations &amp; Maintenance</t>
  </si>
  <si>
    <t>Abner Aviles - Ovivo</t>
  </si>
  <si>
    <t>School's Out for the Summer - Rehabilitation of Helena Intermediate School Lift Station</t>
  </si>
  <si>
    <t>Trey Tidmore - Garver</t>
  </si>
  <si>
    <t>How to Pump Downhill: A Closer Look at Pump Hydraulics and ARV Sizing</t>
  </si>
  <si>
    <t>Cameron Traylor and Caleb Wilson - Gresham Smith</t>
  </si>
  <si>
    <t>PFAS Fatigue - The Subject You're Tired of Hearing About</t>
  </si>
  <si>
    <t>Bryan Pate - Insite Engineering</t>
  </si>
  <si>
    <t>The Basic Principles of Water Treatment Media Pilot Trial Design and Evaluation</t>
  </si>
  <si>
    <t>Neal Megonnell - Aqueous Vets</t>
  </si>
  <si>
    <t>The Jackson Water Crisis - How and Now!</t>
  </si>
  <si>
    <t>Ted Henifin - JXN Water, Inc.</t>
  </si>
  <si>
    <t>11:30 - 1:15</t>
  </si>
  <si>
    <t>LUNCH</t>
  </si>
  <si>
    <t>CONTROLS</t>
  </si>
  <si>
    <t>DISTRIBUTION SYSTEM</t>
  </si>
  <si>
    <t>1:15 - 2:00</t>
  </si>
  <si>
    <t>Keys to Successful Phosphorus Removal Processes</t>
  </si>
  <si>
    <t>Sean Scuras - Garver</t>
  </si>
  <si>
    <t>Protect your System by Integrating Cybersecurity into your Control System (SCADA Design Principles)</t>
  </si>
  <si>
    <t>Donny Driver - City of Tuscaloosa and Alex Houston - Jacobs</t>
  </si>
  <si>
    <t>Jefferson County AL's Leveraging Data Driven Approaches and Tools to Optimize and Achieve Asset Managment Goals</t>
  </si>
  <si>
    <t>Daniel White - Jefferson County Environmental Services and Steve King - Hazen and Sawyer</t>
  </si>
  <si>
    <t>E</t>
  </si>
  <si>
    <t>There is a smart pig in your “Pressure Pipe” squealing cost effective, high-res results</t>
  </si>
  <si>
    <t>Jimmy Stewart - American Pipeline Solutions</t>
  </si>
  <si>
    <t>Florida Town Becomes Part of First AFFF Bellwether Trial From PFAS Elimination</t>
  </si>
  <si>
    <t>Geoff Burdick - Aqueous Vets</t>
  </si>
  <si>
    <t>How Smart Metering Can Provide a Daily Distribution Leak Survey</t>
  </si>
  <si>
    <t>Sondra Brown - Kamstrup</t>
  </si>
  <si>
    <t>Q&amp;A  on Jackson Water Crisis</t>
  </si>
  <si>
    <t>2:00 - 2:45</t>
  </si>
  <si>
    <t>Aerobic Digester Upgrade Improves Performance and Saves Money</t>
  </si>
  <si>
    <t>Freddy Kade - EnviroMix</t>
  </si>
  <si>
    <t>The Technology Evolution in Water Processing: Emerging Instrument &amp; Process Optimization Tools</t>
  </si>
  <si>
    <t>Kathryn Gimbrall and Stephen Daly - Hach</t>
  </si>
  <si>
    <t>Comprehensive Rehabilitation: Evaluating the Results</t>
  </si>
  <si>
    <t>Tina Sheikhzeinoddin and Anthony Carlisle - Hazen and Sawyer</t>
  </si>
  <si>
    <t>Searching for the Smoking Gun</t>
  </si>
  <si>
    <t>Morgan Bell and Hayley Anderson - Barge Design Solutions</t>
  </si>
  <si>
    <t>Treatment Strategies for PFAS: Factors That Should Drive Your Decision</t>
  </si>
  <si>
    <t>Dana Raughton and Scott Grieco - Jacobs</t>
  </si>
  <si>
    <t>The Role of Smart Tanks in Distribution Water Quality Management</t>
  </si>
  <si>
    <t>Pete Kyrkos - Cleanwater1</t>
  </si>
  <si>
    <t>Anatomy of a Utility Fee</t>
  </si>
  <si>
    <t>Gary Sanders - Utility Information Pipeline, LLC</t>
  </si>
  <si>
    <t>2:45 - 3:30</t>
  </si>
  <si>
    <t>Dewatering 101: Design and Operational Considerations for Your Dewatering Facility</t>
  </si>
  <si>
    <t>Rusty Tate - Garver</t>
  </si>
  <si>
    <t>SCADA Alarm Management Technologies, Tips &amp; Tricks</t>
  </si>
  <si>
    <t>Andrew Green - VT SCADA</t>
  </si>
  <si>
    <t>Cost Estimating and Construction Management of Sewer Rehabilitation Projects</t>
  </si>
  <si>
    <t>John Willett - Jefferson County Environmental Services and Tad Powell - Hazen and Sawyer</t>
  </si>
  <si>
    <t>Update from USDA Rural Utilities Service</t>
  </si>
  <si>
    <t>Sarah Tracy and Robert Green - USDA Rural Development</t>
  </si>
  <si>
    <t>Metal recovery from reverse osmosis concentrates</t>
  </si>
  <si>
    <t>David Ricardo Martinez- Vargas - Auburn University</t>
  </si>
  <si>
    <t>Achieving LCRR Compliance for Service Line Inventory Development using Predictive Modeling</t>
  </si>
  <si>
    <t>Rachel Cohen - HDR</t>
  </si>
  <si>
    <t>Wastewater Consent Decree – An Update from the Trenches</t>
  </si>
  <si>
    <t>David Hodge - City of Meridian and Jason Gault - Kimley-Horn</t>
  </si>
  <si>
    <t>3:30 - 4:15</t>
  </si>
  <si>
    <t>The Wastewater Laboratory:  Sample Collection, Method Selection, and Equipment Performance</t>
  </si>
  <si>
    <t>Suzy Lindblohm - Hach</t>
  </si>
  <si>
    <t>What cyber risk?  Our SCADA is Isolated...</t>
  </si>
  <si>
    <t>David Brearley - HDR, Inc.</t>
  </si>
  <si>
    <t>In God We Trust … All Others Bring Data! How Cost-Effective, Improved Accuracy Data Drives Strategic Rehabilitation in Sanitary Sewer Collection Systems</t>
  </si>
  <si>
    <t>Calressia Clark - MAWSS and John McConnell - RH Borden</t>
  </si>
  <si>
    <t>Bad Record Drawings? How 3-D Surveying Can be Used to Reduce Change Orders</t>
  </si>
  <si>
    <t>Ethan Hicks - City of Tuscaloosa and Matt Tabor - Garver</t>
  </si>
  <si>
    <t>Water Reuse at Industrial Facilities and Impacts on Utilities</t>
  </si>
  <si>
    <t>Kent Hartzog - Gresham Smith</t>
  </si>
  <si>
    <t>Flowing into the Future: Evaluating the Optimum Water Transmission Route with a Non-Cost-Identifiable Evaluation Matrix</t>
  </si>
  <si>
    <t>Ashley Turnbull and Ben Lawrence - Ardurra</t>
  </si>
  <si>
    <t>Women in Water Roundtable</t>
  </si>
  <si>
    <t>Erin Fleet - Barge Design Solutions and Nina Williams - Jacobs</t>
  </si>
  <si>
    <t>4:15 - 5:30</t>
  </si>
  <si>
    <t>EXHIBIT HALL - HAPPY HOUR</t>
  </si>
  <si>
    <t>Tuesday, April 9, 2024</t>
  </si>
  <si>
    <t>ROUNDTABLE DISCUSSIONS</t>
  </si>
  <si>
    <t>8:45 - 9:30</t>
  </si>
  <si>
    <t>The Good, The Bad, and The IPA – Brewery Wastewater Overview</t>
  </si>
  <si>
    <t>Carolyn Biddle and Grady Freeman - Kimley Horn</t>
  </si>
  <si>
    <t>Enhancing Efficiency and Cost Savings in Wastewater Treatment Plants through Sludge Screening: What Every Plant With Primary Clarification and/or Anaerobic Digestion Should Know</t>
  </si>
  <si>
    <t>Steve Frank and Christian Primm - Huber Technology, Inc.</t>
  </si>
  <si>
    <t>Master Planning for an Exclusively Low-Pressure Force Main Collection System in South Mobile County</t>
  </si>
  <si>
    <t>Katie McGuyer - Volkert, Inc.</t>
  </si>
  <si>
    <t>How to Get the Most out of Your Funding:  Cost Estimating and Budgeting Challenges For Engineers and Utility Owners</t>
  </si>
  <si>
    <t>Trey Hopper and Jeremy Lipscomb - Goodwyn Mills Cawood</t>
  </si>
  <si>
    <t>Quantitative Comparison of Reactive vs Proactive Chemical Containment</t>
  </si>
  <si>
    <t>Nichole Moscoso - ChlorTainer</t>
  </si>
  <si>
    <t>Complying with Proposed Drinking Water MCLs for PFAS: How Do I Handle These Highly Concentrated PFAS Treatment Waste Streams and Residuals?</t>
  </si>
  <si>
    <t>Stuart Jeffcoat - HDR</t>
  </si>
  <si>
    <t>Young Professionals Roundtable</t>
  </si>
  <si>
    <t>Tina Sheizhzeinoddin - Hazen and Sawyer and Whitney Zirkle - Jacobs</t>
  </si>
  <si>
    <t>9:30 - 10:15</t>
  </si>
  <si>
    <t>Global Solutions for Wastewater Treatment Simplification with Flat Plate Membrane Bioreactor Technology</t>
  </si>
  <si>
    <t>Larry Morris - Kubota Membrane USA</t>
  </si>
  <si>
    <t>Continuous Flow Densification of Activated Sludge at Crooked Creek Water Reclamation Facility</t>
  </si>
  <si>
    <t>Gaya Mohan - Hazen and Sawyer</t>
  </si>
  <si>
    <t>Ice Pigging - Advanced Pipe-Cleaning Technology</t>
  </si>
  <si>
    <t>Shane Garner - American Pipeline Solutions</t>
  </si>
  <si>
    <t>Navigating Water Infrastructure Funding</t>
  </si>
  <si>
    <t>Kim Colson - HDR, Inc.</t>
  </si>
  <si>
    <t>The Nuts and Bolts of Adsorption Piloting for PFAS Treatment</t>
  </si>
  <si>
    <t>Molly McManus - Intuitech</t>
  </si>
  <si>
    <t>Enhancing Water Treatment Plant Operator Training with Replica Simulation: Improving System Resilience and Performance</t>
  </si>
  <si>
    <t xml:space="preserve">Jackson Corley and Jessica Baker - Jacobs </t>
  </si>
  <si>
    <t>Culture: Management’s Role and Why It Matters</t>
  </si>
  <si>
    <t>Debra Miller and Kimberly McNany - Ken Chapman and Associates</t>
  </si>
  <si>
    <t>10:15 -10:45</t>
  </si>
  <si>
    <t>10:15 - 11:00</t>
  </si>
  <si>
    <t>BREAK</t>
  </si>
  <si>
    <t>ETHICS/SUSTAINABILITY</t>
  </si>
  <si>
    <t>LABORATORY</t>
  </si>
  <si>
    <t>COLLECTION SYSTEM</t>
  </si>
  <si>
    <t>SAFETY</t>
  </si>
  <si>
    <t>CONSTRUCTION</t>
  </si>
  <si>
    <t>11:00 - 11:30</t>
  </si>
  <si>
    <t>Engineering Ethics</t>
  </si>
  <si>
    <t>Steve Twedt - Mississippi Board of Licensure for Professional Engineers and Surveyors</t>
  </si>
  <si>
    <t>Is SOUR Testing Leaving a Bad Taste?</t>
  </si>
  <si>
    <t>Lennette West - Hach</t>
  </si>
  <si>
    <t>Private Wells: Who is using them and How is the water quality?</t>
  </si>
  <si>
    <t>Jason Barrett - Mississippi Water Resources Research Institute</t>
  </si>
  <si>
    <t>Updating your AWIA Risk and Resilience Assessment Prior to the 2025 Deadline</t>
  </si>
  <si>
    <t>Leigh Sexton - HDR, Inc.</t>
  </si>
  <si>
    <t>Addressing the Proposed PFAS Rule at Birmingham Water Works (BWW)</t>
  </si>
  <si>
    <t>Grace Xu - Arcadis and Drusilla Hudson - Birmingham Water Works</t>
  </si>
  <si>
    <t>Safety Considerations in Sewer Bypass Pumping</t>
  </si>
  <si>
    <t>Ladd Gould and Scot O'Bryan - Sunbelt Rentals</t>
  </si>
  <si>
    <t>Temporary Retaining Structures and Support Systems for Excavations – What Trench Boxes Were and Were Not Designed to Do, and When You Must Get an Engineer Involved</t>
  </si>
  <si>
    <t>Bruce Magee - United Rentals</t>
  </si>
  <si>
    <t>11:30 - 12:00</t>
  </si>
  <si>
    <t>Barriers to Sustainable Wastewater Solutions in the Alabama Black Belt in a Time of Federal Infrastructure Funds</t>
  </si>
  <si>
    <t>Mark Elliott - University of Alabama</t>
  </si>
  <si>
    <t>New EPA Proposed Maximum Contaminant Levels and UCMR5 for Drinking Water….Now what?</t>
  </si>
  <si>
    <t>Lindsay Boone - Pace Labs</t>
  </si>
  <si>
    <t>An MicroSorbent Alternative to using GAC and IX for PFAS Removal</t>
  </si>
  <si>
    <t>John Dyson - Aqua-Aerobic Systems, Inc.</t>
  </si>
  <si>
    <t>A Cost Saving Alternative for Industrial Flows with High Sulfides -	Aerobic Force Mains Don’t Generate</t>
  </si>
  <si>
    <t>Ali Trollier - ECO Oxygen Technologies</t>
  </si>
  <si>
    <t>Changing the Game with Chlorine Dioxide for Water Treatment</t>
  </si>
  <si>
    <t>Brian Daniel - Athens Water and Tom Harwell - Hazen and Sawyer</t>
  </si>
  <si>
    <t>Plant Safety During Construction in Your Facility</t>
  </si>
  <si>
    <t>Christy Perdue - Brasfield and Gorrie</t>
  </si>
  <si>
    <t>Rehabilitation of Pressure Pipe</t>
  </si>
  <si>
    <t>Chad Andrews - Underground Solutions, Inc.</t>
  </si>
  <si>
    <t>12:15 - 1:15</t>
  </si>
  <si>
    <t>12:00 - 1:15</t>
  </si>
  <si>
    <t>COMMUNICATION</t>
  </si>
  <si>
    <t>A review of the emergency design and Installation of a 20 MGD UV system for Gulfport Mississippi</t>
  </si>
  <si>
    <t>Romeo Vela - Glasco UV</t>
  </si>
  <si>
    <t>UV Disinfection at Cahaba WRF - Lessons Learned from Design, Construction, and Startup</t>
  </si>
  <si>
    <t>Kaitlin Allen - CDM Smith and Jeremy Creel - Jefferson County Environmental Services</t>
  </si>
  <si>
    <t>The Art of Feedback</t>
  </si>
  <si>
    <t>James Parsons - Schoel</t>
  </si>
  <si>
    <t>Communication Crossroads - Operating Successfully at the Intersection of Planning and Opportunity</t>
  </si>
  <si>
    <t>Marci Davis - Jacobs</t>
  </si>
  <si>
    <t>A-Tractive Forces in Sewers – A better looking way a assess and design for solids transport in sanitary sewers</t>
  </si>
  <si>
    <t>Sami Sinak and Kirk Mills - Kimley-Horn</t>
  </si>
  <si>
    <t>Alabama's Dam Safety Program: What it Means for Water utilities</t>
  </si>
  <si>
    <t>Steve Newton - TTL, Inc.</t>
  </si>
  <si>
    <t>Recent Advances in Water-based Coatings and Their Contributions to Asset Protection and Sustainability Goals</t>
  </si>
  <si>
    <t>Brian Cheshire - Tnemec and Robert Crumbaugh - SteelCon Coatings</t>
  </si>
  <si>
    <t>On-Site Sodium Hypochlorite Generation: A Safe and Reliable Disinfection Alternative to Bulk Sodium Hypochlorite and Gas Chlorine</t>
  </si>
  <si>
    <t>Evaluation of E. coli Removal through a Shallow Gravel Conveyance Bed</t>
  </si>
  <si>
    <t>Madison Grace - University of South Alabama</t>
  </si>
  <si>
    <t>Temporary Drainage Management:</t>
  </si>
  <si>
    <t>Imad Aleithawe - Waggoner Engineering, Inc.</t>
  </si>
  <si>
    <t>Water Talk: A Two-Way Conversation on Emerging PFAS, LCRR, and AMI Challenges</t>
  </si>
  <si>
    <t>Beth Frady and Olivia Smith - HDR, Inc.</t>
  </si>
  <si>
    <t>Attacking a Two-Headed Monster - Addressing Historic SSO’s within the City of Decatur through Collection System Upgrades and WWTP Improvements</t>
  </si>
  <si>
    <t>Jordan Young and Tom Celeveland - Decatur Utilities and Wes Cardwell - Garver</t>
  </si>
  <si>
    <t>Alabama 811</t>
  </si>
  <si>
    <t>Kim Covan - Alabama 811</t>
  </si>
  <si>
    <t>Available Alternative Delivery Methods For Project Delivery in a Volatile Market - An Introduction</t>
  </si>
  <si>
    <t>Greg Welch - Jacobs</t>
  </si>
  <si>
    <t>Oxygen/Ozone for H2S Odor and Corrosion Control</t>
  </si>
  <si>
    <t>Greg Bock - Anue Water Technologies LLC</t>
  </si>
  <si>
    <t>Filamentous and Sludge Blankets; BioMag Saves the Day!</t>
  </si>
  <si>
    <t>Richard Liebhaber - Evoqua Water Technologies, LLC/Xylem</t>
  </si>
  <si>
    <t>How Alabaster Water Board is Utilizing Current and Emerging Communication Methods to Improve Communication of Needed Information - Good or Bad</t>
  </si>
  <si>
    <t>Laura Koon and LaDonna Chapman - Alabaster Water</t>
  </si>
  <si>
    <t>From Cluttered to Compelling: The Assertion-Evidence Blueprint for Engaging Technical Presentations</t>
  </si>
  <si>
    <t>Krysten Marshall - Garver</t>
  </si>
  <si>
    <t>Reducing Inflow and Infiltration (I&amp;I) using CMMS and GIS Dashboard Technology</t>
  </si>
  <si>
    <t>Marc Courville and Xavier DeKarske - Athens Utilities</t>
  </si>
  <si>
    <t>Mississippi 811</t>
  </si>
  <si>
    <t>Bill Rutledge - Mississippi 811</t>
  </si>
  <si>
    <t>Navigating the Challenges of Executing a Master Plan in a Dynamic Environment</t>
  </si>
  <si>
    <t>Doug Cote - MAWSS and David Stejskal - Jacobs</t>
  </si>
  <si>
    <t>EXHIBIT HALL MOBILE SESSIONS (TRACK A - WATER, TRACK B - WASTEWATER)</t>
  </si>
  <si>
    <t>Wednesday, April 10, 2024</t>
  </si>
  <si>
    <t>Room 201 A</t>
  </si>
  <si>
    <t>Room 201 B/C</t>
  </si>
  <si>
    <t>REGULATORY UPDATES</t>
  </si>
  <si>
    <t>8:00 - 8:45</t>
  </si>
  <si>
    <t>MDEQ Wastewater</t>
  </si>
  <si>
    <t>Bradley Crain - MDEQ</t>
  </si>
  <si>
    <t>ADEM Water</t>
  </si>
  <si>
    <t>MSDH Water</t>
  </si>
  <si>
    <t>Bill Moody - MSDH</t>
  </si>
  <si>
    <t>ADEM Wastewater</t>
  </si>
  <si>
    <t>MS Drinking Water and Clean Water Funding Updates</t>
  </si>
  <si>
    <t>Harry Gong - MSDH and Brent Jones - MDEQ</t>
  </si>
  <si>
    <t>ADEM Drinking Water and Clean Water SRF Updates</t>
  </si>
  <si>
    <t>CONFERENCE ENDS</t>
  </si>
  <si>
    <t>DRAFT</t>
  </si>
  <si>
    <t>WASTEWATER TREATMENT (DECENTRALIZED SYSTEMS)</t>
  </si>
  <si>
    <t>DATA MANAGEMENT</t>
  </si>
  <si>
    <t>ADVANCED METERING</t>
  </si>
  <si>
    <t>UTILITY MANAGEMENT</t>
  </si>
  <si>
    <t>Phosphate Removal and Recovery Using Iron Augmented Geotextiles</t>
  </si>
  <si>
    <t>Natalia Marquez-University of South Alabama</t>
  </si>
  <si>
    <t>Changes can be Good: The Story of Aeration Upgrades and Process Changes at Three Oklahoma City WWTPs</t>
  </si>
  <si>
    <t>Annie Jiang and Randel West-Ardurra Group, Inc.</t>
  </si>
  <si>
    <t>Analyzing the ROI on the Reduction of I &amp; I in a Sanitary Sewer System</t>
  </si>
  <si>
    <t>Jacob Maynard-Krebs Engineering, Inc. and Jimmy Junkin-City of Athens Utilities</t>
  </si>
  <si>
    <t>A Journey to OT-IT Convergence – Part 1: Defining the Need</t>
  </si>
  <si>
    <t>Dean Ford-Luminary Automation, Cybersecurity, and Engineering and Trey Finch-BWWB</t>
  </si>
  <si>
    <t>Deployment of the Nation's Largest Cellular AMI/Meter Replacement Project</t>
  </si>
  <si>
    <t>Frank Eskridge-Columbia SC Water and Josh Braman-Jacobs</t>
  </si>
  <si>
    <t>Keeping Your Customers Aesthetically Pleased with Their Drinking Water: Best Practices for Solving Complex Taste &amp; Odor Issues</t>
  </si>
  <si>
    <t>Brigitte von Oppenfeld and Stuart Jeffcoat-HDR</t>
  </si>
  <si>
    <t>Long Term Borrowing - Evaluating the Advantages and Disadvantages of Revenue Bonds/General Obligation Warrants and State Revolving Fund Bonds</t>
  </si>
  <si>
    <t>Laura Koon and LaDonna Chapman-Alabaster Water Board</t>
  </si>
  <si>
    <t>STUDENT PRESENTATIONS</t>
  </si>
  <si>
    <t>Hybrid Sand Filter Treatment</t>
  </si>
  <si>
    <t>Harry McCaskill-University of South Alabama</t>
  </si>
  <si>
    <t>Going Green with Blower Technologies</t>
  </si>
  <si>
    <t>George Graves-Kaeser Compressors, Inc.</t>
  </si>
  <si>
    <t>Sewer Condition Assessment and Prioritization in a Digital World</t>
  </si>
  <si>
    <t>Courtney Kennedy-Jacobs and Kimberly Michael-City of Tuscaloosa</t>
  </si>
  <si>
    <t>Automation Communication in the Age of IIoT</t>
  </si>
  <si>
    <t>Alan Hudson-VTScada by Trihedral</t>
  </si>
  <si>
    <t>Enhance The Customer Experience Via Online Tools</t>
  </si>
  <si>
    <t>Patrick Williamson-Badger Meter</t>
  </si>
  <si>
    <t>Expanding an Integrated Membrane Surface Water Treatment Plant with a Cohesive Project Delivery</t>
  </si>
  <si>
    <t>Yue Sun-Ardurra Group, Inc.</t>
  </si>
  <si>
    <t>The Next Step in Water Use Reporting in Alabama</t>
  </si>
  <si>
    <t>Tom Littlepage-Alabama Office of Water Resources</t>
  </si>
  <si>
    <t>WASTEWATER TREATMENT (IN BLACK BELT AND UNDERSERVED AREAS)</t>
  </si>
  <si>
    <t xml:space="preserve">ASSET MANAGEMENT </t>
  </si>
  <si>
    <t>PFAS</t>
  </si>
  <si>
    <t>Evaluating Wastewater Affordability Among Users of Sewer Systems and Onsite Wastewater Treatment Systems in Alabama</t>
  </si>
  <si>
    <t>Jillian Maxcy-Brown-University of Alabama</t>
  </si>
  <si>
    <t>BNR to Achieve Very Low Effluent Nitrogen</t>
  </si>
  <si>
    <t>Sean Scuras-Garver</t>
  </si>
  <si>
    <t>How do you know if larger pipe will fix your SSO problem - A case study</t>
  </si>
  <si>
    <t>Stephen King-Hazen and Sawyer and Cedric Hayden-Jefferson County ESD</t>
  </si>
  <si>
    <t>The Importance of Capital Planning and the Role Asset Management Plays</t>
  </si>
  <si>
    <t>David Burton-Waggoner Engineering, Inc.</t>
  </si>
  <si>
    <t>A Holistic Approach to Water Quality Using Less Phosphorus</t>
  </si>
  <si>
    <t>David Linville-Aqua Smart Inc.</t>
  </si>
  <si>
    <t>Treatment Strategies for PFAS:  Are There Advantages to Incorporating Dual Adsorbents?</t>
  </si>
  <si>
    <t>Scott Grieco-Jacobs</t>
  </si>
  <si>
    <t>Making a Splash with Digital Water!</t>
  </si>
  <si>
    <t>Matt Manchisi-Kimley-Horn</t>
  </si>
  <si>
    <t>Impacts of Socio-Technical Barriers on the Operations and Maintenance of Decentralized Clustered Wastewater Systems: The Case of Rural Alabama’s Black Belt</t>
  </si>
  <si>
    <t>Amal Bakchan-University of South Alabama</t>
  </si>
  <si>
    <t>Aerobic Digestion: Old Challenge, New Innovative Solution!! A New Approach to Aerobic Digestion to Enhance Nutrient Removal and Reduce Energy Usage by Over 70% in Comparison with Conventional Designs.</t>
  </si>
  <si>
    <t>Fred Kade-EnviroMix</t>
  </si>
  <si>
    <t>Developing Solutions for Effective and Optimized Odor and Corrosion Mitigation in Collection Systems</t>
  </si>
  <si>
    <t xml:space="preserve">Adrian Romero-Jacobs and Gabrielle Sinsky-Jefferson County ESD </t>
  </si>
  <si>
    <t>Enhancing Your GIS and Technology Environment to Support Next-Level Utility Asset Management</t>
  </si>
  <si>
    <t>Jayson Brennen-CDM Smith</t>
  </si>
  <si>
    <t>Update on Working Around a Leaning Elevated Water Tank</t>
  </si>
  <si>
    <t>Jason Dearing-Krebs and Laura Koon-Alabaster Water Board</t>
  </si>
  <si>
    <t>PFAS Treatment and Lessons Learned from a Year-Long Pilot Study</t>
  </si>
  <si>
    <t>Samantha Black-HDR</t>
  </si>
  <si>
    <t>High Accuracy Asset Data Collection and Mapping of your Water and Wastewater Utilities</t>
  </si>
  <si>
    <t>David Pritchard-Texian Geospatial &amp; Asset Solutions, LLC.</t>
  </si>
  <si>
    <t>The Life Cycle Analysis of Onsite Wastewater Treatment and Disposal Systems Used in The Alabama Black Belt</t>
  </si>
  <si>
    <t>Rachel Chai-University of South Alabama</t>
  </si>
  <si>
    <t>Is Polymer a Problem? New Selection Criteria for Sludge Thickening.</t>
  </si>
  <si>
    <t>Josh Benoit-Centrisys/CNP</t>
  </si>
  <si>
    <t>The Future is Here: Artificial Intelligence, Machine Learning and Advanced Pipeline Condition Assessment Technologies</t>
  </si>
  <si>
    <t>Jeff Maier-Garver</t>
  </si>
  <si>
    <t>Planning Instead of Reacting – A Story of Bay County’s Hydraulic Distribution System Model</t>
  </si>
  <si>
    <t>Erin Fleet-Barge Design Solutions, Inc.</t>
  </si>
  <si>
    <t>PFAS and NPDES Permits with a Dive into EPA 1633 and Organic Fluorine Methods (TOF, AOF, EOF, TF)</t>
  </si>
  <si>
    <t>Lindsay Boone-PACE</t>
  </si>
  <si>
    <t>Reducing Your Days of Exposure</t>
  </si>
  <si>
    <t>Gary Sanders-Utility Information Pipeline LLC</t>
  </si>
  <si>
    <t>Land Applications of Treated Wastewater in The Alabama Black Belt</t>
  </si>
  <si>
    <t>Carey Clark-Auburn University</t>
  </si>
  <si>
    <t>Anaerobic Digesters Operations – Tricks and Traps</t>
  </si>
  <si>
    <t>Adam Parmenter-HDR</t>
  </si>
  <si>
    <t>With Great Power (Usage), Comes Great Responsibility - Reducing Energy Usage in Water/Wastewater</t>
  </si>
  <si>
    <t>Kirk Mills and Alex Leslie - Kimley-Horn</t>
  </si>
  <si>
    <t>EXHIBIT HALL MOBILE SESSION  (Track A- Water , Track B - Wastewater)</t>
  </si>
  <si>
    <t>Life Cycle Analysis of a Water Distribution System to Evaluate Aging Effects on Optimal Pipe Replacement Frequency</t>
  </si>
  <si>
    <t>Jonathan Clayton-University of Alabama</t>
  </si>
  <si>
    <t>Implementation of GAC Filtration to Remove PFAS in Guin, AL</t>
  </si>
  <si>
    <t>Caleb Leach-Krebs Engineering, Inc.</t>
  </si>
  <si>
    <t xml:space="preserve">Women in Water Panel: Importance of Mentorship - Benefits and Challenges in Today's Workspace  (201 B/C) </t>
  </si>
  <si>
    <t>Moderator: Karina Jensen, Kimley Horn</t>
  </si>
  <si>
    <t>YP HAPPY HOUR</t>
  </si>
  <si>
    <t>WOMEN IN WATER BREAKFAST</t>
  </si>
  <si>
    <t>WASTEWATER TREATMENT (RESEARCH PAPERS)</t>
  </si>
  <si>
    <t>SCADA AND CYBERSECURITY</t>
  </si>
  <si>
    <t>OPERATIONS</t>
  </si>
  <si>
    <t>Electrooxidation Pathway and Kinetics for Aminomethyl Phosphonic Acid (AMPA) Degradation in Diluted Water Matrices</t>
  </si>
  <si>
    <t>Jiaxiang Zhao-Auburn University</t>
  </si>
  <si>
    <t>And we’re off! – Hitting the Ground Running for the Western Area WWTP Expansion</t>
  </si>
  <si>
    <t>Wes Cardwell-Garver and Shane Cook-City of Huntsville Water Pollution Control</t>
  </si>
  <si>
    <t>Innovative Methods for Collection System Model Calibration &amp; Development</t>
  </si>
  <si>
    <t>Jackson Corley and Shannon Beale-Jacobs</t>
  </si>
  <si>
    <t>Guiding You on Your Digital Journey to Implement a Secure SCADA System</t>
  </si>
  <si>
    <t>David Bacque and Jake Mattix-RED Group</t>
  </si>
  <si>
    <t>Enzymatic Methods for Testing for Total Coliforms and E. coli in Various Waters</t>
  </si>
  <si>
    <t>Shawn Dubois-IDEXX Laboratories</t>
  </si>
  <si>
    <t>Losing Your Head: A Startup Story</t>
  </si>
  <si>
    <t>Michael Knapp-Goodwyn Mills Cawood</t>
  </si>
  <si>
    <t>The Future of Water:  The Benefits of Strategic Foresight</t>
  </si>
  <si>
    <t>Matthew Klein-Waggoner Engineering, Inc.</t>
  </si>
  <si>
    <t>Direct Electrochemical Reduction of Selenite</t>
  </si>
  <si>
    <t>Zilan Yang-Auburn University</t>
  </si>
  <si>
    <t>Infiltration Wetlands for Effluent Management</t>
  </si>
  <si>
    <t>Scott Jernigan-Jacobs</t>
  </si>
  <si>
    <t>The Sewer Whisperer: "Listen Carefully, Your Sewer is Talking to You"</t>
  </si>
  <si>
    <t>Glen A. Hill, PE-SmartCover Systems</t>
  </si>
  <si>
    <t>Real World Consequences of SCADA System Cyber-Security</t>
  </si>
  <si>
    <t>Andrew Green-VTScada by Trihedral</t>
  </si>
  <si>
    <t>Teaching Operators to Pass the Certification Test</t>
  </si>
  <si>
    <t>Jeremy Creel-Jefferson County ESD</t>
  </si>
  <si>
    <t>The Basics of Carbon Dioxide Injection Methods and Equipment for pH Control</t>
  </si>
  <si>
    <t>Michael Dirth-TOMCO2 Systems Company</t>
  </si>
  <si>
    <t>YP Panel: Perspectives of Young Professionals on the Water and Wastewater Industry (201 B/C)</t>
  </si>
  <si>
    <t>Moderators: Whitney Zirkle, Jacobs and Tina Sheikhzeinoddin, Hazen and Sawyer</t>
  </si>
  <si>
    <t>COATING SYSTEMS</t>
  </si>
  <si>
    <t>STORMWATER</t>
  </si>
  <si>
    <t>WATER LOSS</t>
  </si>
  <si>
    <t>WATER SERVICE</t>
  </si>
  <si>
    <t>Should Adhesion be the Property Pulling Specifications?</t>
  </si>
  <si>
    <t>William Seawell-Induron Coatings</t>
  </si>
  <si>
    <t>A Flood of Data – Resilient Stormwater Design for Evolving Storms</t>
  </si>
  <si>
    <t>Caleb Wilson and Cameron Traylor-Gresham Smith</t>
  </si>
  <si>
    <t>Rehabilitating Pressure Pipe with Complex Geometry: It’s Not as Difficult as You Think</t>
  </si>
  <si>
    <t>Jimmy Stewart and Chris MacDonald-CPM Pipelines</t>
  </si>
  <si>
    <t>Status of the Alabama Dam Safety Program and Why we Should Give a Dam!</t>
  </si>
  <si>
    <t>Steve Newton-TTL, Inc.</t>
  </si>
  <si>
    <t>Evaluating the Benefits of Comprehensive Leak Detection</t>
  </si>
  <si>
    <t>W. Bradford Gresham-Wachs Water Services, Pure Technologies, Ltd., Xylem, Inc.</t>
  </si>
  <si>
    <t>Water In the Desert: Summary of a Water Project in Kenya</t>
  </si>
  <si>
    <t>Preston Crowe-Global Concern Incorporated</t>
  </si>
  <si>
    <t>Utility Forum: Trending in an Instant – an interactive session (201 B/C)</t>
  </si>
  <si>
    <t>Guest Speaker and Facilitator : Kelley Dearing-Smith, Louisville Water Company and Chair of AWWA's Public Affair Council</t>
  </si>
  <si>
    <t>Coatings for Concrete Water/Wastewater Tanks</t>
  </si>
  <si>
    <t>Brian Huffman-The Sherwin Williams Company</t>
  </si>
  <si>
    <t>Introduction to Stormwater Management</t>
  </si>
  <si>
    <t>Imad Aleithawe-Waggoner Engineering, Inc.</t>
  </si>
  <si>
    <t>Exploring Solutions in Pressure Pipe Rehabilitation</t>
  </si>
  <si>
    <t>Chad Andrews-Underground Solutions</t>
  </si>
  <si>
    <t>Saving Your Ponds - Lagoon Upgrades and Enhancements to Meet Future Needs</t>
  </si>
  <si>
    <t>Justin Bell-Triplepoint Environmental</t>
  </si>
  <si>
    <t>Aging Water Mains: To Rehabilitate or Replace?  Making a Case for NSF-Certified CIPP Lining to Help Reduce Water Loss and Close the Funding Gap.</t>
  </si>
  <si>
    <t>Ryan Graham-Vortex Companies</t>
  </si>
  <si>
    <t>Mission Critical: Water and Sewer Service for Hyperscale Data Centers</t>
  </si>
  <si>
    <t>Luke Burris-Barge Design Solutions, Inc.</t>
  </si>
  <si>
    <t>YP MEET THE BOSS</t>
  </si>
  <si>
    <t>WASTEWATER TREATMENT AND PUMP STATIONS</t>
  </si>
  <si>
    <t>PIPING SYSTEMS</t>
  </si>
  <si>
    <t>INSTRUMENTATION AND TECHNOLOGY SOLUTIONS</t>
  </si>
  <si>
    <t>LEAD AND COPPER RULE</t>
  </si>
  <si>
    <t>Innovative Applications for Pile Cloth Media Filtration</t>
  </si>
  <si>
    <t>Kristy Chycota-Aqua-Aerobic Systems, Inc.</t>
  </si>
  <si>
    <t>Direct Electricity Generation from Waste Heat of Wastewater Using a Thermoelectric Generator</t>
  </si>
  <si>
    <t>Shiqiang (Nick) Zou-Auburn University</t>
  </si>
  <si>
    <t>Case Histories of the Oldest Installations of Gray Cast Iron and Ductile Iron Pipe Encased with Polyethylene</t>
  </si>
  <si>
    <t>Allen Cox-Ductile Iron Pipe Research Association</t>
  </si>
  <si>
    <t>Laser Scanning – How can this next generation technology be used effectively to update your infrastructure asset management and mapping tools?</t>
  </si>
  <si>
    <t>Jacob Bonds and Christine Robinson-Schoel</t>
  </si>
  <si>
    <t>AWWA Lead Communications Guide and Toolkit: An Opportunity to Strengthen Trust in Your Community</t>
  </si>
  <si>
    <t>Nick Lulli and Trinity Otero-HDR</t>
  </si>
  <si>
    <t>The City of Jackson Mississippi Water Crisis - Is Your System Next? (201 B/C)</t>
  </si>
  <si>
    <t xml:space="preserve">Ted Henifin, Interim Third-Party Manager, City of Jackson Mississippi Water System </t>
  </si>
  <si>
    <t>POSTER COMPETITION</t>
  </si>
  <si>
    <t>Rerating Modification to Increase Reliability and Operability: The Cahaba River WRF Influent Pump Station Case Study</t>
  </si>
  <si>
    <t>Carl Frizzell and Ryan Keefe-CDM Smith</t>
  </si>
  <si>
    <t>Evaluating Biological Nutrient Removal (BNR) Alternatives Utilizing Process Modeling Software</t>
  </si>
  <si>
    <t>Rusty Tate-Garver</t>
  </si>
  <si>
    <t>Large Diameter Gate Valves</t>
  </si>
  <si>
    <t>Mitch Mathias and Drew Clayton-AMERICAN Flow Control and James Ballintine-AMERICAN Ductile Iron Pipe</t>
  </si>
  <si>
    <t>Field Instrument surveys in municipal (water-wastewater) plants</t>
  </si>
  <si>
    <t>Ravi Jethra-WIKA</t>
  </si>
  <si>
    <t>SipSafe: Lead Testing in Childcare Facilities</t>
  </si>
  <si>
    <t>Nelson McGough-Mississippi Water Resources Research Institute</t>
  </si>
  <si>
    <t>Disinfection By Product Mitigation – Solving a Chronic Problem in the Big Bend Region of Florida</t>
  </si>
  <si>
    <t>Shakil Amin and Douglas Brown-Mott MacDonald</t>
  </si>
  <si>
    <t>Improving Efficiency and Effectiveness in Public Works Departments</t>
  </si>
  <si>
    <t>Matthew Klein and Chris Phillips-Waggoner Engineering, Inc.</t>
  </si>
  <si>
    <t>ICE CREAM SOCIAL/ AWWA COMPETITION</t>
  </si>
  <si>
    <t>Booster Stations… For Wastewater Conveyance???</t>
  </si>
  <si>
    <t>Charles Starling-Kimley-Horn and Chase Glisson-Jackson County Utility Authority</t>
  </si>
  <si>
    <t>Stressed Out Because of Your Clarifier's Performance? Try Our 5-point Plan</t>
  </si>
  <si>
    <t>Behnaz Jalili Jalalieh and Annie Jiang-Ardurra Group, Inc.</t>
  </si>
  <si>
    <t>Evolving Capabilities of Automatic Control Valves</t>
  </si>
  <si>
    <t>Louis Antos-Cla-Val Company</t>
  </si>
  <si>
    <t>The Art of Technology Solutions</t>
  </si>
  <si>
    <t>Justin Graham-Thrivence (a Barge Design Solutions Company)</t>
  </si>
  <si>
    <t>Practical Steps for Preparing for the Lead and Copper Rule Revisions and Improvements</t>
  </si>
  <si>
    <t>Ashley Pifer-Garver</t>
  </si>
  <si>
    <t>Today vs. Tomorrow: Corrosion Control in a Changing Regulatory Environment</t>
  </si>
  <si>
    <t>Jeremy Sukola-Carboline Global, Inc.</t>
  </si>
  <si>
    <t>WaterOperator.org - Online Support and Resources for Water &amp; Wastewater Operators</t>
  </si>
  <si>
    <t>Steve Wilson-WaterOperator.org at the University of Illinois</t>
  </si>
  <si>
    <t>YP HOME BREW</t>
  </si>
  <si>
    <t>Wednesday, April 10, 2023</t>
  </si>
  <si>
    <t>Bradley R. Crain</t>
  </si>
  <si>
    <t xml:space="preserve">Aubrey White </t>
  </si>
  <si>
    <t>William F. Moody</t>
  </si>
  <si>
    <t xml:space="preserve">Emily Anderson </t>
  </si>
  <si>
    <t>Harry Gong-MS State Department of Health</t>
  </si>
  <si>
    <t xml:space="preserve">Eric Reidy </t>
  </si>
  <si>
    <t>Monday, April 7, 2025</t>
  </si>
  <si>
    <t>Tuesday, April 8, 2025</t>
  </si>
  <si>
    <t>Wednesday, April 9, 2025</t>
  </si>
  <si>
    <t>Dave Miller, Hayward Gordon Pumps &amp; Mixers</t>
  </si>
  <si>
    <t>Managing PFAS in Wastewater Influent: Treating PFAS in Landfill Leachate</t>
  </si>
  <si>
    <t>Toxicity and Biodegradability of Novel Boronium vs. Conventional Quaternary Ammonium-Based Anti-Microbial Compounds in Wastewater Systems</t>
  </si>
  <si>
    <t>Chad Andrews, Underground Solutions</t>
  </si>
  <si>
    <t>How Certainty Pays for Itself</t>
  </si>
  <si>
    <t>Solomon Ofori Manu, University of Alabama Birmingham</t>
  </si>
  <si>
    <t xml:space="preserve">Practical Uses for Hydraulic Modeling </t>
  </si>
  <si>
    <t>Jackson's Water Recovery: A Story of Collaborative Technology and Passionate People Driving Success Together</t>
  </si>
  <si>
    <t>More than Just Alarming</t>
  </si>
  <si>
    <t>Utility Round Table</t>
  </si>
  <si>
    <t>TBD</t>
  </si>
  <si>
    <t>No Silver Bullet - Adopting a Holistic Approach to NRW Recovery</t>
  </si>
  <si>
    <t>Student Poster Competition</t>
  </si>
  <si>
    <t>Cleaning the Waters Way Down
Yonder on the Chattahoochee</t>
  </si>
  <si>
    <t>A Well-Mixed Anaerobic 
Digester is a Happy Digester</t>
  </si>
  <si>
    <t>Bioenergy Recovery - 
What's it Worth to Your Utility</t>
  </si>
  <si>
    <t>Morgan Edwards and Raymond Cordon, 
Barge Design Solutions</t>
  </si>
  <si>
    <t>Brian Lisk and 
Dana Raughton, 
Hazen and Sawyer</t>
  </si>
  <si>
    <t>Time Based Secondary Treatment
Systems and Cloth Media Filtration
for Nutrient Removal</t>
  </si>
  <si>
    <t>Nicholas Fortsas,
Aqua-Aerobic Systems</t>
  </si>
  <si>
    <t>Noor Shalan and 
Savannah Tricomi,
 University of 
South Alabama</t>
  </si>
  <si>
    <t>Operational  Strategies
for Managing Wet Weather Events</t>
  </si>
  <si>
    <t>Jeremy Creel, 
Jefferson County Environmental Services</t>
  </si>
  <si>
    <t>Out With the Old and In With 
the New - UV Disinfection Upgrades
at the Valley Creek WRF</t>
  </si>
  <si>
    <t xml:space="preserve">Wes Cardwell, Garver 
and Daniel White, 
Jefferson County Environmental Services </t>
  </si>
  <si>
    <t>Camille Colter and 
Diana Chumak, 
Gresham Smith</t>
  </si>
  <si>
    <t>Using Stream Restoration to 
Protect Sanitary Sewer Assets 
and Reduce SSOs in Jefferson County</t>
  </si>
  <si>
    <t>Jarrod Karl, 
Hazen and Sawyer 
and Tonya Kelley, 
Jefferson County Environmental Services</t>
  </si>
  <si>
    <t>Retrievable Fine Bubble Diffusion 
Retrofit of Aeration Basins
for BNR and Reduction</t>
  </si>
  <si>
    <t>Mark Mayer,
Jaeger Aeration</t>
  </si>
  <si>
    <t>Jeff Jackson, 
Allworld Project Management</t>
  </si>
  <si>
    <t>Fe-Doped Biochar as a Strategic Solution
 for Phosphorus Management
in Agricultural Wastewater</t>
  </si>
  <si>
    <t>Temitope Popoola,
Auburn University</t>
  </si>
  <si>
    <t>ADEM Drinking Water and
Clean Water SRF Updates</t>
  </si>
  <si>
    <t>MSU Extension Service's
SipSafe Program</t>
  </si>
  <si>
    <t>Justin Palmer, 
MSU Extension Service
/MS Water Resources Research Institute</t>
  </si>
  <si>
    <t>"The Data All Lives in a Yellow
Submerged Thing" Corpus Christi 
Water Inspects 101-mile 
Mary Rhodes Pipeline in a Single Run</t>
  </si>
  <si>
    <t>Jerry Snead,
HDR, Inc.</t>
  </si>
  <si>
    <t>Reinventing the Wheel: Utilizing
SCADA for Centralized Data Analytics</t>
  </si>
  <si>
    <t>Andrew Green, 
VTScada by Trihedral</t>
  </si>
  <si>
    <t>Flow Force: Water Guardians
of Event Monitoring</t>
  </si>
  <si>
    <t>Patrick Williamson, 
Badger Meter</t>
  </si>
  <si>
    <t>Amy Hanna and 
Dana Raughton, 
Hazen and Sawyer</t>
  </si>
  <si>
    <t>Why Should I be Interested 
in How Rheology Can 
Improve Solids Handling</t>
  </si>
  <si>
    <t>Luke Thompson, 
HDR, Inc.</t>
  </si>
  <si>
    <t>PFAS Sample Cross-Contamination
Caused By Sampling</t>
  </si>
  <si>
    <t>Lindsay Boone, 
Pace Labs</t>
  </si>
  <si>
    <t>PFAS Regulatory Impacts on
Municipalities and Industry</t>
  </si>
  <si>
    <t>Oscar Martinex, Halff 
and Steve Newton, TTL</t>
  </si>
  <si>
    <t>Impact of Several Biosolids
Stabilization Technologies on PFAS</t>
  </si>
  <si>
    <t>Stuart Jeffcoat, 
HDR, Inc.</t>
  </si>
  <si>
    <t>Benefits of Accurate and Precise 
Sludge Retention Time and 
Biological Nutrient Removal</t>
  </si>
  <si>
    <t>Suzanne Lindblom, 
Hach</t>
  </si>
  <si>
    <t>Biology of a Collection System
and Why you Should Care</t>
  </si>
  <si>
    <t>Stephen Daly,
Pencco, Inc.</t>
  </si>
  <si>
    <t>Mobile Area Sewer Water and Sewer 
Service's Industrial Pretreatment
 Program Review and Update: 
The Path to Becoming a Benchmark 
Industrial Pretreatment Program</t>
  </si>
  <si>
    <t>Glenda Dean,
Jacobs</t>
  </si>
  <si>
    <t>Matt Tabor,
Garver</t>
  </si>
  <si>
    <t>Designing and Preparing 
Wastewater Collection Systems 
for the Next Hurricane</t>
  </si>
  <si>
    <t>Josh Halford and 
Tonny Peters, 
Barge Design Solutions</t>
  </si>
  <si>
    <t>Taylor Griswell and 
Josh Grabowski, 
Allworld Project Management</t>
  </si>
  <si>
    <t>Closed Profile PVC Pipe for
Direct Bury and Slipline 
Without Bypass</t>
  </si>
  <si>
    <t>Passive Onsite Disinfection 
Using Gravel Conveyance System</t>
  </si>
  <si>
    <t>Salil Raj Aryal,
University of 
South Alabama</t>
  </si>
  <si>
    <t>Restrained Joints and Horizontal 
Directional Drilling</t>
  </si>
  <si>
    <t>John Simpson,
McWane Ductile</t>
  </si>
  <si>
    <t>Caroline Dunkel, 
SediVision</t>
  </si>
  <si>
    <t>EPA Cybersecurity Guidance for 
Drinking Water and 
Wastewater Systems</t>
  </si>
  <si>
    <t>Karen Edwards-Lindsey,
EPA Water Infrastructure and Cybersecurity 
Resilience Division
(EPA WICRD)</t>
  </si>
  <si>
    <t xml:space="preserve">Minimizing Aeration Energy &amp; 
Reclaiming Alkalinity for Process 
Stability at the Grandville
Clean Water Plant </t>
  </si>
  <si>
    <t>Taylor Jordan, 
EnviroMix</t>
  </si>
  <si>
    <t>Don't "Settle" for Less: Integrating
Grit Particle Capture Technologies</t>
  </si>
  <si>
    <t>Jeffery Hunninghake, 
Smith &amp; Loveless, Inc.</t>
  </si>
  <si>
    <t>Power Factor Correction and 
Energy Efficiency Optimization
in Water Treatment with
Practical Application</t>
  </si>
  <si>
    <t>Developing a Reliable Planning 
Level Sewer Model with
Limited Calibration Data</t>
  </si>
  <si>
    <t>Helen Lu and
 Dana Raughton, 
Hazen and Sawyer</t>
  </si>
  <si>
    <t>Austin Maynard, 
Krebs Engineering</t>
  </si>
  <si>
    <t>Slowing Down the Slow Deterioration
of Corrosion - Coatings, Materials,
 Choices and Costs</t>
  </si>
  <si>
    <t>Sinjon Bradberry,
 Ford Meter Box</t>
  </si>
  <si>
    <t>Treatment Plant Capacity Evaluations
for Water Utilities: A Case Study at a
Large Capacity Conventional WTP</t>
  </si>
  <si>
    <t>Tyler Werk,
HDR, Inc.</t>
  </si>
  <si>
    <t>Governance and Consolidation: 
An Alternatives Analysis for the 
Prichard Water Works and Sewer Board</t>
  </si>
  <si>
    <t xml:space="preserve">Anniestacia Denton, Moonshot Missions 
and John Young, 
Prichard Water Works
and Sewer Board </t>
  </si>
  <si>
    <t>How to Protect Your Reputation 
During a PFAS Crisis: Lessons Learned
 from Discoveries in Dozens of States</t>
  </si>
  <si>
    <t>Mike McGill,
WaterPIO</t>
  </si>
  <si>
    <t>Leveraging Artificial Intelligence 
and Machine Learning for 
Aging Infrastructure</t>
  </si>
  <si>
    <t xml:space="preserve">Erin Milano and
Adam Byard,
Jacobs </t>
  </si>
  <si>
    <t>Optimizing Your Pumping Facility
Design to Reduce Facility
Life Cycle Costs</t>
  </si>
  <si>
    <t>Tim MacVittie,
Garver</t>
  </si>
  <si>
    <t>pH: Everybody Has to Run It!</t>
  </si>
  <si>
    <t>Lennette West, 
Hach</t>
  </si>
  <si>
    <t>Nobody Likes Scum -
So Remove the Wet Well!</t>
  </si>
  <si>
    <t>Preston Campbell, 
Penn Valley
Pump Company</t>
  </si>
  <si>
    <t>Bill Foreman, 
Parkson Corporation</t>
  </si>
  <si>
    <t>Water Affordability: The Hidden 
Costs of Centralized Utilities 
and Private Wells</t>
  </si>
  <si>
    <t xml:space="preserve">Rebecca Etter, 
Auburn University </t>
  </si>
  <si>
    <t>Optimizing Microplastic 
Removal Using Biochar</t>
  </si>
  <si>
    <t>Adsorption/Separation Alternative
to Using RO, GAC and IX for 
PFAS Removal</t>
  </si>
  <si>
    <t>John Dyson,
Aqua-Aerobics Systems.</t>
  </si>
  <si>
    <t>The Pending PFAS MCL - 
Where are we now?</t>
  </si>
  <si>
    <t>Bryan Pate,
Insite Engineering</t>
  </si>
  <si>
    <t>Angela Rodriquez, 
Calgon Carbon Corp.</t>
  </si>
  <si>
    <t>Removing Heavy Metals from
Reverse Osmosis Concentrates</t>
  </si>
  <si>
    <t>D. Ricardo 
Martinex-Vargas,
 Auburn University</t>
  </si>
  <si>
    <t>Clear Improvement: Implementing
 Optimized Corrosion Control Technology 
at Jackson, Mississippi's 110-year-old 
JH Fewell WTP</t>
  </si>
  <si>
    <t>Rebecca Venot, 
Jacobs</t>
  </si>
  <si>
    <t>O&amp;M Summary of a Ceramic 
Membrane Drinking Water 
Plant Installed in 2014</t>
  </si>
  <si>
    <t>Brian Butters, 
Purifics Water</t>
  </si>
  <si>
    <t>Amy McLeod, Jacobs 
and Terence Byrd, 
JXN Water</t>
  </si>
  <si>
    <t>Eliminating FOG and Odor in 
Your Collection System</t>
  </si>
  <si>
    <t>Jerry Bidleman, 
Reliant Water
Technologies</t>
  </si>
  <si>
    <t>Jim Marshall, 
Jackson Thornton</t>
  </si>
  <si>
    <t>Electrokinetic approach for 
Water Management in
Expansive Soil Regions</t>
  </si>
  <si>
    <t>Najibullah Zulfeqar,
Auburn University</t>
  </si>
  <si>
    <t>A Holistic Approach to 
Corrosion Control and 
Water Quality</t>
  </si>
  <si>
    <t>Brian Dyess,
Aqua Smart, Inc.</t>
  </si>
  <si>
    <t>Laura Koon, 
Alabaster Water</t>
  </si>
  <si>
    <t>Water is an Essential Product
Provided at a Bargain Price: The 
Importance of Educating Your Customers About the Value of the Water
Service You Provide.</t>
  </si>
  <si>
    <t>How Athens Utilities Saved Their
 Community's Public Protection
Classification (ISO Rating)</t>
  </si>
  <si>
    <t>David Maher, 
Athens Utilities 
and Erin Fleet, 
Barge Design Solutions</t>
  </si>
  <si>
    <t>Heath Hardy,
HDR, Inc.</t>
  </si>
  <si>
    <t>Water Main Materials - 
Performance and Assessment</t>
  </si>
  <si>
    <t>A Novel Approach for Nitrate 
Removal and Recovery from 
Wastewater Using Pseudomonas 
Nitrate Binding Proteins</t>
  </si>
  <si>
    <t>Daniel Servos and 
Nidhi Purav, University 
of South Alabama</t>
  </si>
  <si>
    <t>Water and Wastewater Treatment 
Plants Facility Conditions Assessments- Evaluating Everything but the 
Treatment Process</t>
  </si>
  <si>
    <t>An Agent-Based Approach for 
Adoption of a Hybrid 
Sanitary Sewer System as a 
Socio-Technical System</t>
  </si>
  <si>
    <t>Mark Grabowski, IT Pipes and Joy Cowart, 
City of Tuscaloosa</t>
  </si>
  <si>
    <t>Making the Case for Termination - 
The End of Jefferson County's 
1996 Sewer Consent Decree</t>
  </si>
  <si>
    <t>Daniel White, 
Jefferson County Commission</t>
  </si>
  <si>
    <t>Maggie Wei,
Waggoner Engineering</t>
  </si>
  <si>
    <t>Robert Crumbaugh, 
Tnemec Company</t>
  </si>
  <si>
    <t>Camille Colter, 
Gresham Smith
and Whitney Zirkle, 
Hazen and Sawyer</t>
  </si>
  <si>
    <t>Jeremy Creel,
Jefferson County Environmental
Services</t>
  </si>
  <si>
    <t>Harnessing the Flexibility of 
Bolted, Sleeve-Type Couplings</t>
  </si>
  <si>
    <t>Sinjon Bradberry, 
Ford Meter Box</t>
  </si>
  <si>
    <t>Blake Michal, 
Kamstrup</t>
  </si>
  <si>
    <t>Goal Zero NRW: How a Smart Meter 
Can Autonomously Find Leaks in 
Your Distribution Network</t>
  </si>
  <si>
    <t>Emma Qual, 
Ferguson Waterworks</t>
  </si>
  <si>
    <t>Managing and Mitigating TTHMs in 
Drinking Water Systems: Strategies for Compliance and Public Health Protection</t>
  </si>
  <si>
    <t>Josh Seidner,
USG Water Solutions</t>
  </si>
  <si>
    <t>Data Management System in Utility Operations: Insights and Process Lessons from the M5 Manual , 4th Edition - 
A Chairperson's Perspective</t>
  </si>
  <si>
    <t>Charles Burtron, 
Teksouth Corporation</t>
  </si>
  <si>
    <t>Achieving Future Capacity Needs in 
Tertiary Filtration by Retrofitting 
Existing Infrastructure and 
Improving Facility Resiliency</t>
  </si>
  <si>
    <t>Kristy Chycota, 
Aqua-Aerobic Systems</t>
  </si>
  <si>
    <t>Life Cycle Assessment of Onsite 
Wastewater Treatment and Collection
Technologies: A Case Study 
in the Alabama Black Belt</t>
  </si>
  <si>
    <t>Rachel Chai, 
University of 
South Alabama</t>
  </si>
  <si>
    <t>Justin Hogue,
LEC, Inc.</t>
  </si>
  <si>
    <t>Leigh Sexton,
HDR, Inc.</t>
  </si>
  <si>
    <t>Christine Robinson 
and Sean Walker, 
University of 
South Alabama</t>
  </si>
  <si>
    <t>Jianqiao Song, 
University of 
South Alabama</t>
  </si>
  <si>
    <t>Harnessing CCTV, GIS and 
Asset Management Integration 
for Proactive Pipeline Management 
and Risk Reduction</t>
  </si>
  <si>
    <t>Innovative Solution in Sewer 
Infrastruction: Lessons from the 
60-inch Mud Island Sanitary 
Sewer Rehabilitation</t>
  </si>
  <si>
    <t>Fact vs. Fiction: Unveiling the Truth
in Product Performance Testing</t>
  </si>
  <si>
    <t>A Gallon of Water for Your Query: Sustainable Approaches to 
Quenching AI's Thirst</t>
  </si>
  <si>
    <t>Caleb Wilson, 
Gresham Smith 
and Melanie Vines, 
BWWB</t>
  </si>
  <si>
    <t>Leveraging Innovative Technologies 
for Wastewater and Water 
Asset Management</t>
  </si>
  <si>
    <t>Pursuit of Excellence</t>
  </si>
  <si>
    <t>Reconsidering Sustainability in the 
Selection of Wastewater Treatment Processes and Equipment</t>
  </si>
  <si>
    <t>Beyond the Brown: Master Planning
 for Biosolids Success</t>
  </si>
  <si>
    <t>You've Got a Friend in GAC - Roadmap
to Compliance with the PFAS MCLs</t>
  </si>
  <si>
    <t>The Perspectives of the
Jackson Water Crisis</t>
  </si>
  <si>
    <t>How to Rehabilitate 
Between Plane Landings</t>
  </si>
  <si>
    <t>Brandon Foster, 
STREAMETRIC</t>
  </si>
  <si>
    <t>Todd Williams,
 Jacobs</t>
  </si>
  <si>
    <t>Finding the Right Biosolids
Management System</t>
  </si>
  <si>
    <t>Greg Knight,
Garver</t>
  </si>
  <si>
    <t>Transforming Sewer 
Inspections with AI</t>
  </si>
  <si>
    <t>Josh Ford, PipeAid and Marc Courville, 
Athens Utilities</t>
  </si>
  <si>
    <t>What's Eating on my Pipe? 
Force Main Corrosion - Causes
and Mitigation Strategies</t>
  </si>
  <si>
    <t>Bryan Gurney, 
City of Tuscaloosa
and Steve Newton, TTL</t>
  </si>
  <si>
    <t>Simulation-Based Operator Training
 and ML forecasting for Enhanced
Wet Weather Flow Management
in Wastewater Systems</t>
  </si>
  <si>
    <t>Jackson Corley,
 Jacobs</t>
  </si>
  <si>
    <t>PFAS Roadmap:
 Where are we headed?</t>
  </si>
  <si>
    <t>Gaya Ram Mohan,
Hazen and Sawyer</t>
  </si>
  <si>
    <t xml:space="preserve">Where do PFAS Go? Tracking 
PFAS and Organic Fluorine
Through an Advanced
Wastewater Treatment Plant </t>
  </si>
  <si>
    <t>Sarah Ortbal,
The University
of Alabama</t>
  </si>
  <si>
    <t>Rapid Condition Assessment 
as a Pavestone on the LRWRA's
Asset Management Journey</t>
  </si>
  <si>
    <t>Trey Tidmore,
Garver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</si>
</sst>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i/>
      <sz val="11"/>
      <color theme="1"/>
      <name val="Calibri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1" fillId="0" borderId="0" xfId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2" fillId="4" borderId="7" xfId="1" applyFont="1" applyFill="1" applyBorder="1" applyAlignment="1">
      <alignment vertical="center" wrapText="1"/>
    </xf>
    <xf numFmtId="0" fontId="2" fillId="4" borderId="0" xfId="1" applyFont="1" applyFill="1" applyAlignment="1">
      <alignment vertical="center" wrapText="1"/>
    </xf>
    <xf numFmtId="0" fontId="1" fillId="5" borderId="4" xfId="1" applyFill="1" applyBorder="1" applyAlignment="1">
      <alignment horizontal="center" vertical="center"/>
    </xf>
    <xf numFmtId="0" fontId="2" fillId="4" borderId="1" xfId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0" fillId="8" borderId="0" xfId="0" applyFill="1"/>
    <xf numFmtId="0" fontId="0" fillId="0" borderId="0" xfId="0" applyAlignment="1">
      <alignment wrapText="1"/>
    </xf>
    <xf numFmtId="0" fontId="7" fillId="4" borderId="11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9" fillId="7" borderId="5" xfId="1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7" fillId="9" borderId="11" xfId="1" applyFont="1" applyFill="1" applyBorder="1" applyAlignment="1">
      <alignment horizontal="center" vertical="center" wrapText="1"/>
    </xf>
    <xf numFmtId="0" fontId="7" fillId="9" borderId="6" xfId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/>
    </xf>
    <xf numFmtId="0" fontId="12" fillId="9" borderId="8" xfId="1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3" borderId="6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10" fillId="4" borderId="12" xfId="0" applyFont="1" applyFill="1" applyBorder="1" applyAlignment="1">
      <alignment vertical="center" wrapText="1"/>
    </xf>
    <xf numFmtId="0" fontId="1" fillId="5" borderId="5" xfId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2" fillId="9" borderId="15" xfId="1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8" fillId="9" borderId="20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 indent="1"/>
    </xf>
    <xf numFmtId="0" fontId="7" fillId="9" borderId="15" xfId="0" applyFont="1" applyFill="1" applyBorder="1" applyAlignment="1">
      <alignment horizontal="center" vertical="center" wrapText="1" indent="1"/>
    </xf>
    <xf numFmtId="0" fontId="14" fillId="9" borderId="8" xfId="0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7" fillId="11" borderId="0" xfId="0" applyFont="1" applyFill="1" applyAlignment="1">
      <alignment horizontal="center" vertical="center" wrapText="1"/>
    </xf>
    <xf numFmtId="0" fontId="6" fillId="11" borderId="0" xfId="1" applyFont="1" applyFill="1" applyAlignment="1">
      <alignment vertical="center"/>
    </xf>
    <xf numFmtId="0" fontId="11" fillId="11" borderId="0" xfId="1" applyFont="1" applyFill="1" applyAlignment="1">
      <alignment horizontal="center" vertical="center"/>
    </xf>
    <xf numFmtId="0" fontId="1" fillId="11" borderId="0" xfId="1" applyFill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 indent="1"/>
    </xf>
    <xf numFmtId="0" fontId="8" fillId="9" borderId="22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12" fillId="9" borderId="4" xfId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8" fillId="9" borderId="15" xfId="1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C43ED016-B883-46E5-BE03-0A786F3784BD}"/>
    <cellStyle name="Normal 2 2" xfId="2" xr:uid="{FA7828DC-D8FD-456E-B086-1D6A3A119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heikhzeinoddin, Tina" id="{4C75B5F7-3B36-4544-AD16-8692C2B91F3E}" userId="S::tsheikhzeinoddin_hazenandsawyer.com#ext#@garverengineers.onmicrosoft.com::acf86ca7-af43-44f7-ada7-5c8ad8d47dd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8" dT="2022-11-30T18:27:12.31" personId="{4C75B5F7-3B36-4544-AD16-8692C2B91F3E}" id="{B980C5B0-417A-4F90-9212-CC70D713660D}">
    <text>Two Auburn students need to be potentially moved--poster session during this time</text>
  </threadedComment>
  <threadedComment ref="E19" dT="2022-11-30T18:27:16.28" personId="{4C75B5F7-3B36-4544-AD16-8692C2B91F3E}" id="{C493509C-282B-47EF-9A33-2A845FC9422A}">
    <text>Two Auburn students need to be potentially moved--poster session during this time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8" dT="2022-11-30T18:27:12.31" personId="{4C75B5F7-3B36-4544-AD16-8692C2B91F3E}" id="{D0AF290B-15A4-4506-8D65-EB2274C292C7}">
    <text>Two Auburn students need to be potentially moved--poster session during this time</text>
  </threadedComment>
  <threadedComment ref="E19" dT="2022-11-30T18:27:16.28" personId="{4C75B5F7-3B36-4544-AD16-8692C2B91F3E}" id="{3007D927-8B16-4395-B064-519E2C38A662}">
    <text>Two Auburn students need to be potentially moved--poster session during this time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30F6-F88E-49C6-9158-A8078C99659A}">
  <sheetPr>
    <pageSetUpPr fitToPage="1"/>
  </sheetPr>
  <dimension ref="A1:U38"/>
  <sheetViews>
    <sheetView tabSelected="1" zoomScaleNormal="85" workbookViewId="0">
      <selection sqref="A1:U1"/>
    </sheetView>
  </sheetViews>
  <sheetFormatPr defaultRowHeight="15" x14ac:dyDescent="0.25"/>
  <cols>
    <col min="1" max="1" width="15.42578125" customWidth="1"/>
    <col min="2" max="2" width="0" hidden="1" customWidth="1"/>
    <col min="3" max="3" width="37" customWidth="1"/>
    <col min="4" max="4" width="23.5703125" customWidth="1"/>
    <col min="5" max="5" width="0" hidden="1" customWidth="1"/>
    <col min="6" max="6" width="37" customWidth="1"/>
    <col min="7" max="7" width="23.5703125" customWidth="1"/>
    <col min="8" max="8" width="0" hidden="1" customWidth="1"/>
    <col min="9" max="9" width="37" customWidth="1"/>
    <col min="10" max="10" width="23.5703125" customWidth="1"/>
    <col min="11" max="11" width="0" hidden="1" customWidth="1"/>
    <col min="12" max="12" width="37" customWidth="1"/>
    <col min="13" max="13" width="23.5703125" customWidth="1"/>
    <col min="14" max="14" width="0" hidden="1" customWidth="1"/>
    <col min="15" max="15" width="37" customWidth="1"/>
    <col min="16" max="16" width="23.5703125" customWidth="1"/>
    <col min="17" max="17" width="0" hidden="1" customWidth="1"/>
    <col min="18" max="18" width="37" customWidth="1"/>
    <col min="19" max="19" width="23.5703125" customWidth="1"/>
    <col min="20" max="20" width="37" customWidth="1"/>
    <col min="21" max="21" width="23.5703125" customWidth="1"/>
  </cols>
  <sheetData>
    <row r="1" spans="1:21" ht="23.25" x14ac:dyDescent="0.25">
      <c r="A1" s="141" t="s">
        <v>451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x14ac:dyDescent="0.25">
      <c r="A2" s="45" t="s">
        <v>2</v>
      </c>
      <c r="B2" s="42"/>
      <c r="C2" s="142" t="s">
        <v>3</v>
      </c>
      <c r="D2" s="142"/>
      <c r="E2" s="44"/>
      <c r="F2" s="163" t="s">
        <v>4</v>
      </c>
      <c r="G2" s="163"/>
      <c r="H2" s="43"/>
      <c r="I2" s="142" t="s">
        <v>5</v>
      </c>
      <c r="J2" s="142"/>
      <c r="K2" s="44"/>
      <c r="L2" s="164" t="s">
        <v>6</v>
      </c>
      <c r="M2" s="164"/>
      <c r="N2" s="43"/>
      <c r="O2" s="142" t="s">
        <v>7</v>
      </c>
      <c r="P2" s="142"/>
      <c r="Q2" s="44"/>
      <c r="R2" s="164" t="s">
        <v>8</v>
      </c>
      <c r="S2" s="164"/>
      <c r="T2" s="142" t="s">
        <v>230</v>
      </c>
      <c r="U2" s="142"/>
    </row>
    <row r="3" spans="1:21" ht="57.6" customHeight="1" x14ac:dyDescent="0.25">
      <c r="A3" s="41"/>
      <c r="B3" s="6"/>
      <c r="C3" s="56" t="s">
        <v>10</v>
      </c>
      <c r="D3" s="56" t="s">
        <v>11</v>
      </c>
      <c r="E3" s="54"/>
      <c r="F3" s="56" t="s">
        <v>16</v>
      </c>
      <c r="G3" s="6" t="s">
        <v>11</v>
      </c>
      <c r="H3" s="6"/>
      <c r="I3" s="56" t="s">
        <v>13</v>
      </c>
      <c r="J3" s="54" t="s">
        <v>11</v>
      </c>
      <c r="K3" s="7"/>
      <c r="L3" s="56" t="s">
        <v>14</v>
      </c>
      <c r="M3" s="56" t="s">
        <v>11</v>
      </c>
      <c r="N3" s="7"/>
      <c r="O3" s="56" t="s">
        <v>15</v>
      </c>
      <c r="P3" s="56" t="s">
        <v>11</v>
      </c>
      <c r="Q3" s="54"/>
      <c r="R3" s="56" t="s">
        <v>15</v>
      </c>
      <c r="S3" s="6" t="s">
        <v>11</v>
      </c>
      <c r="T3" s="56" t="s">
        <v>16</v>
      </c>
      <c r="U3" s="56" t="s">
        <v>11</v>
      </c>
    </row>
    <row r="4" spans="1:21" ht="102.75" customHeight="1" x14ac:dyDescent="0.25">
      <c r="A4" s="5" t="s">
        <v>17</v>
      </c>
      <c r="B4" s="55">
        <v>80</v>
      </c>
      <c r="C4" s="65" t="s">
        <v>467</v>
      </c>
      <c r="D4" s="65" t="s">
        <v>470</v>
      </c>
      <c r="E4" s="65"/>
      <c r="F4" s="64" t="s">
        <v>488</v>
      </c>
      <c r="G4" s="86" t="s">
        <v>489</v>
      </c>
      <c r="H4" s="66"/>
      <c r="I4" s="64" t="s">
        <v>507</v>
      </c>
      <c r="J4" s="64" t="s">
        <v>508</v>
      </c>
      <c r="K4" s="72"/>
      <c r="L4" s="119" t="s">
        <v>527</v>
      </c>
      <c r="M4" s="111" t="s">
        <v>459</v>
      </c>
      <c r="N4" s="14"/>
      <c r="O4" s="64" t="s">
        <v>548</v>
      </c>
      <c r="P4" s="64" t="s">
        <v>549</v>
      </c>
      <c r="Q4" s="57"/>
      <c r="R4" s="64" t="s">
        <v>568</v>
      </c>
      <c r="S4" s="86" t="s">
        <v>569</v>
      </c>
      <c r="T4" s="64" t="s">
        <v>578</v>
      </c>
      <c r="U4" s="64" t="s">
        <v>601</v>
      </c>
    </row>
    <row r="5" spans="1:21" ht="102.75" customHeight="1" x14ac:dyDescent="0.25">
      <c r="A5" s="5" t="s">
        <v>32</v>
      </c>
      <c r="B5" s="55">
        <v>67</v>
      </c>
      <c r="C5" s="65" t="s">
        <v>468</v>
      </c>
      <c r="D5" s="65" t="s">
        <v>454</v>
      </c>
      <c r="E5" s="65"/>
      <c r="F5" s="64" t="s">
        <v>490</v>
      </c>
      <c r="G5" s="86" t="s">
        <v>491</v>
      </c>
      <c r="H5" s="66"/>
      <c r="I5" s="64" t="s">
        <v>509</v>
      </c>
      <c r="J5" s="64" t="s">
        <v>510</v>
      </c>
      <c r="K5" s="72"/>
      <c r="L5" s="120" t="s">
        <v>528</v>
      </c>
      <c r="M5" s="108" t="s">
        <v>529</v>
      </c>
      <c r="N5" s="14"/>
      <c r="O5" s="64" t="s">
        <v>550</v>
      </c>
      <c r="P5" s="64" t="s">
        <v>603</v>
      </c>
      <c r="Q5" s="57"/>
      <c r="R5" s="64" t="s">
        <v>571</v>
      </c>
      <c r="S5" s="99" t="s">
        <v>570</v>
      </c>
      <c r="T5" s="100" t="s">
        <v>579</v>
      </c>
      <c r="U5" s="100" t="s">
        <v>602</v>
      </c>
    </row>
    <row r="6" spans="1:21" x14ac:dyDescent="0.25">
      <c r="A6" s="5" t="s">
        <v>47</v>
      </c>
      <c r="B6" s="3"/>
      <c r="C6" s="145" t="s">
        <v>48</v>
      </c>
      <c r="D6" s="145"/>
      <c r="E6" s="145"/>
      <c r="F6" s="145"/>
      <c r="G6" s="146"/>
      <c r="H6" s="146"/>
      <c r="I6" s="145"/>
      <c r="J6" s="145"/>
      <c r="K6" s="145"/>
      <c r="L6" s="145"/>
      <c r="M6" s="146"/>
      <c r="N6" s="146"/>
      <c r="O6" s="145"/>
      <c r="P6" s="145"/>
      <c r="Q6" s="146"/>
      <c r="R6" s="145"/>
      <c r="S6" s="145"/>
      <c r="T6" s="145"/>
      <c r="U6" s="145"/>
    </row>
    <row r="7" spans="1:21" x14ac:dyDescent="0.25">
      <c r="A7" s="5"/>
      <c r="B7" s="6"/>
      <c r="C7" s="56" t="s">
        <v>10</v>
      </c>
      <c r="D7" s="56" t="s">
        <v>11</v>
      </c>
      <c r="E7" s="54"/>
      <c r="F7" s="56" t="s">
        <v>49</v>
      </c>
      <c r="G7" s="54" t="s">
        <v>11</v>
      </c>
      <c r="H7" s="6"/>
      <c r="I7" s="56" t="s">
        <v>13</v>
      </c>
      <c r="J7" s="56" t="s">
        <v>11</v>
      </c>
      <c r="K7" s="7"/>
      <c r="L7" s="56" t="s">
        <v>14</v>
      </c>
      <c r="M7" s="54" t="s">
        <v>11</v>
      </c>
      <c r="N7" s="7"/>
      <c r="O7" s="56" t="s">
        <v>15</v>
      </c>
      <c r="P7" s="54" t="s">
        <v>11</v>
      </c>
      <c r="Q7" s="54"/>
      <c r="R7" s="56" t="s">
        <v>50</v>
      </c>
      <c r="S7" s="56" t="s">
        <v>11</v>
      </c>
      <c r="T7" s="56" t="s">
        <v>16</v>
      </c>
      <c r="U7" s="54" t="s">
        <v>11</v>
      </c>
    </row>
    <row r="8" spans="1:21" ht="60" x14ac:dyDescent="0.25">
      <c r="A8" s="5" t="s">
        <v>51</v>
      </c>
      <c r="B8" s="58">
        <v>85</v>
      </c>
      <c r="C8" s="106" t="s">
        <v>618</v>
      </c>
      <c r="D8" s="106" t="s">
        <v>619</v>
      </c>
      <c r="E8" s="75"/>
      <c r="F8" s="64" t="s">
        <v>620</v>
      </c>
      <c r="G8" s="64" t="s">
        <v>621</v>
      </c>
      <c r="H8" s="77"/>
      <c r="I8" s="64" t="s">
        <v>622</v>
      </c>
      <c r="J8" s="64" t="s">
        <v>623</v>
      </c>
      <c r="K8" s="72"/>
      <c r="L8" s="106" t="s">
        <v>624</v>
      </c>
      <c r="M8" s="106" t="s">
        <v>625</v>
      </c>
      <c r="N8" s="69"/>
      <c r="O8" s="64" t="s">
        <v>626</v>
      </c>
      <c r="P8" s="64" t="s">
        <v>627</v>
      </c>
      <c r="Q8" s="76"/>
      <c r="R8" s="64" t="s">
        <v>628</v>
      </c>
      <c r="S8" s="64" t="s">
        <v>629</v>
      </c>
      <c r="T8" s="129" t="s">
        <v>630</v>
      </c>
      <c r="U8" s="93" t="s">
        <v>631</v>
      </c>
    </row>
    <row r="9" spans="1:21" ht="102.75" customHeight="1" x14ac:dyDescent="0.25">
      <c r="A9" s="5" t="s">
        <v>66</v>
      </c>
      <c r="B9" s="58">
        <v>133</v>
      </c>
      <c r="C9" s="65" t="s">
        <v>469</v>
      </c>
      <c r="D9" s="86" t="s">
        <v>471</v>
      </c>
      <c r="E9" s="81"/>
      <c r="F9" s="64" t="s">
        <v>492</v>
      </c>
      <c r="G9" s="64" t="s">
        <v>493</v>
      </c>
      <c r="H9" s="77"/>
      <c r="I9" s="64" t="s">
        <v>615</v>
      </c>
      <c r="J9" s="64" t="s">
        <v>511</v>
      </c>
      <c r="K9" s="72"/>
      <c r="L9" s="64" t="s">
        <v>460</v>
      </c>
      <c r="M9" s="64" t="s">
        <v>530</v>
      </c>
      <c r="N9" s="69"/>
      <c r="O9" s="64" t="s">
        <v>551</v>
      </c>
      <c r="P9" s="110" t="s">
        <v>552</v>
      </c>
      <c r="Q9" s="76"/>
      <c r="R9" s="64" t="s">
        <v>572</v>
      </c>
      <c r="S9" s="85" t="s">
        <v>573</v>
      </c>
      <c r="T9" s="64" t="s">
        <v>604</v>
      </c>
      <c r="U9" s="64" t="s">
        <v>580</v>
      </c>
    </row>
    <row r="10" spans="1:21" ht="102.75" customHeight="1" x14ac:dyDescent="0.25">
      <c r="A10" s="5" t="s">
        <v>81</v>
      </c>
      <c r="B10" s="59">
        <v>117</v>
      </c>
      <c r="C10" s="93" t="s">
        <v>472</v>
      </c>
      <c r="D10" s="93" t="s">
        <v>473</v>
      </c>
      <c r="E10" s="81"/>
      <c r="F10" s="64" t="s">
        <v>462</v>
      </c>
      <c r="G10" s="64" t="s">
        <v>616</v>
      </c>
      <c r="H10" s="69"/>
      <c r="I10" s="64" t="s">
        <v>512</v>
      </c>
      <c r="J10" s="64" t="s">
        <v>513</v>
      </c>
      <c r="K10" s="72"/>
      <c r="L10" s="64" t="s">
        <v>531</v>
      </c>
      <c r="M10" s="64" t="s">
        <v>532</v>
      </c>
      <c r="N10" s="69"/>
      <c r="O10" s="64" t="s">
        <v>553</v>
      </c>
      <c r="P10" s="110" t="s">
        <v>554</v>
      </c>
      <c r="Q10" s="76"/>
      <c r="R10" s="125" t="s">
        <v>575</v>
      </c>
      <c r="S10" s="121" t="s">
        <v>574</v>
      </c>
      <c r="T10" s="64" t="s">
        <v>581</v>
      </c>
      <c r="U10" s="64" t="s">
        <v>582</v>
      </c>
    </row>
    <row r="11" spans="1:21" ht="102.75" customHeight="1" x14ac:dyDescent="0.25">
      <c r="A11" s="54" t="s">
        <v>96</v>
      </c>
      <c r="B11" s="55">
        <v>63</v>
      </c>
      <c r="C11" s="119" t="s">
        <v>456</v>
      </c>
      <c r="D11" s="106" t="s">
        <v>474</v>
      </c>
      <c r="E11" s="75"/>
      <c r="F11" s="64" t="s">
        <v>494</v>
      </c>
      <c r="G11" s="64" t="s">
        <v>495</v>
      </c>
      <c r="H11" s="69"/>
      <c r="I11" s="93" t="s">
        <v>605</v>
      </c>
      <c r="J11" s="93" t="s">
        <v>514</v>
      </c>
      <c r="K11" s="72"/>
      <c r="L11" s="93" t="s">
        <v>533</v>
      </c>
      <c r="M11" s="96" t="s">
        <v>534</v>
      </c>
      <c r="N11" s="69"/>
      <c r="O11" s="97" t="s">
        <v>613</v>
      </c>
      <c r="P11" s="116" t="s">
        <v>555</v>
      </c>
      <c r="Q11" s="22"/>
      <c r="R11" s="122" t="s">
        <v>576</v>
      </c>
      <c r="S11" s="122" t="s">
        <v>577</v>
      </c>
      <c r="T11" s="103" t="s">
        <v>109</v>
      </c>
      <c r="U11" s="102" t="s">
        <v>583</v>
      </c>
    </row>
    <row r="12" spans="1:21" x14ac:dyDescent="0.25">
      <c r="A12" s="5" t="s">
        <v>111</v>
      </c>
      <c r="B12" s="3"/>
      <c r="C12" s="70" t="s">
        <v>112</v>
      </c>
      <c r="D12" s="70"/>
      <c r="E12" s="70"/>
      <c r="F12" s="70"/>
      <c r="G12" s="70"/>
      <c r="H12" s="71"/>
      <c r="I12" s="70"/>
      <c r="J12" s="70"/>
      <c r="K12" s="71"/>
      <c r="L12" s="70"/>
      <c r="M12" s="70"/>
      <c r="N12" s="71"/>
      <c r="O12" s="70"/>
      <c r="P12" s="71"/>
      <c r="Q12" s="71"/>
      <c r="R12" s="71"/>
      <c r="S12" s="71"/>
      <c r="T12" s="70"/>
      <c r="U12" s="70"/>
    </row>
    <row r="13" spans="1:21" ht="46.5" x14ac:dyDescent="0.25">
      <c r="A13" s="161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1" ht="23.25" x14ac:dyDescent="0.25">
      <c r="A14" s="141" t="s">
        <v>452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</row>
    <row r="15" spans="1:21" x14ac:dyDescent="0.25">
      <c r="A15" s="45" t="s">
        <v>2</v>
      </c>
      <c r="B15" s="42"/>
      <c r="C15" s="142" t="s">
        <v>3</v>
      </c>
      <c r="D15" s="142"/>
      <c r="E15" s="43"/>
      <c r="F15" s="163" t="s">
        <v>4</v>
      </c>
      <c r="G15" s="163"/>
      <c r="H15" s="43"/>
      <c r="I15" s="142" t="s">
        <v>5</v>
      </c>
      <c r="J15" s="142"/>
      <c r="K15" s="43"/>
      <c r="L15" s="163" t="s">
        <v>6</v>
      </c>
      <c r="M15" s="163"/>
      <c r="N15" s="43"/>
      <c r="O15" s="142" t="s">
        <v>7</v>
      </c>
      <c r="P15" s="142"/>
      <c r="Q15" s="43"/>
      <c r="R15" s="163" t="s">
        <v>8</v>
      </c>
      <c r="S15" s="163"/>
      <c r="T15" s="142" t="s">
        <v>230</v>
      </c>
      <c r="U15" s="142"/>
    </row>
    <row r="16" spans="1:21" x14ac:dyDescent="0.25">
      <c r="A16" s="41"/>
      <c r="B16" s="6"/>
      <c r="C16" s="56" t="s">
        <v>10</v>
      </c>
      <c r="D16" s="54" t="s">
        <v>11</v>
      </c>
      <c r="E16" s="54"/>
      <c r="F16" s="56" t="s">
        <v>12</v>
      </c>
      <c r="G16" s="7" t="s">
        <v>11</v>
      </c>
      <c r="H16" s="6"/>
      <c r="I16" s="56" t="s">
        <v>13</v>
      </c>
      <c r="J16" s="56" t="s">
        <v>11</v>
      </c>
      <c r="K16" s="7"/>
      <c r="L16" s="56" t="s">
        <v>14</v>
      </c>
      <c r="M16" s="54" t="s">
        <v>11</v>
      </c>
      <c r="N16" s="7"/>
      <c r="O16" s="56" t="s">
        <v>15</v>
      </c>
      <c r="P16" s="56" t="s">
        <v>11</v>
      </c>
      <c r="Q16" s="54"/>
      <c r="R16" s="56" t="s">
        <v>15</v>
      </c>
      <c r="S16" s="7" t="s">
        <v>11</v>
      </c>
      <c r="T16" s="56" t="s">
        <v>114</v>
      </c>
      <c r="U16" s="54" t="s">
        <v>11</v>
      </c>
    </row>
    <row r="17" spans="1:21" ht="102.75" customHeight="1" x14ac:dyDescent="0.25">
      <c r="A17" s="5" t="s">
        <v>115</v>
      </c>
      <c r="B17" s="60"/>
      <c r="C17" s="64" t="s">
        <v>475</v>
      </c>
      <c r="D17" s="64" t="s">
        <v>476</v>
      </c>
      <c r="E17" s="64"/>
      <c r="F17" s="64" t="s">
        <v>612</v>
      </c>
      <c r="G17" s="86" t="s">
        <v>496</v>
      </c>
      <c r="H17" s="66"/>
      <c r="I17" s="64" t="s">
        <v>515</v>
      </c>
      <c r="J17" s="64" t="s">
        <v>457</v>
      </c>
      <c r="K17" s="72"/>
      <c r="L17" s="64" t="s">
        <v>535</v>
      </c>
      <c r="M17" s="75" t="s">
        <v>536</v>
      </c>
      <c r="N17" s="66"/>
      <c r="O17" s="64" t="s">
        <v>556</v>
      </c>
      <c r="P17" s="64" t="s">
        <v>557</v>
      </c>
      <c r="Q17" s="64"/>
      <c r="R17" s="64" t="s">
        <v>461</v>
      </c>
      <c r="S17" s="86" t="s">
        <v>600</v>
      </c>
      <c r="T17" s="64" t="s">
        <v>606</v>
      </c>
      <c r="U17" s="64" t="s">
        <v>584</v>
      </c>
    </row>
    <row r="18" spans="1:21" ht="102.75" customHeight="1" x14ac:dyDescent="0.25">
      <c r="A18" s="5" t="s">
        <v>130</v>
      </c>
      <c r="B18" s="61"/>
      <c r="C18" s="64" t="s">
        <v>477</v>
      </c>
      <c r="D18" s="64" t="s">
        <v>478</v>
      </c>
      <c r="E18" s="64"/>
      <c r="F18" s="64" t="s">
        <v>497</v>
      </c>
      <c r="G18" s="86" t="s">
        <v>498</v>
      </c>
      <c r="H18" s="66"/>
      <c r="I18" s="64" t="s">
        <v>516</v>
      </c>
      <c r="J18" s="64" t="s">
        <v>517</v>
      </c>
      <c r="K18" s="72"/>
      <c r="L18" s="64" t="s">
        <v>537</v>
      </c>
      <c r="M18" s="86" t="s">
        <v>538</v>
      </c>
      <c r="N18" s="66"/>
      <c r="O18" s="64" t="s">
        <v>558</v>
      </c>
      <c r="P18" s="64" t="s">
        <v>559</v>
      </c>
      <c r="Q18" s="64"/>
      <c r="R18" s="64" t="s">
        <v>598</v>
      </c>
      <c r="S18" s="87" t="s">
        <v>599</v>
      </c>
      <c r="T18" s="102" t="s">
        <v>128</v>
      </c>
      <c r="U18" s="102" t="s">
        <v>585</v>
      </c>
    </row>
    <row r="19" spans="1:21" x14ac:dyDescent="0.25">
      <c r="A19" s="5" t="s">
        <v>146</v>
      </c>
      <c r="B19" s="18"/>
      <c r="C19" s="143" t="s">
        <v>147</v>
      </c>
      <c r="D19" s="143"/>
      <c r="E19" s="143"/>
      <c r="F19" s="143"/>
      <c r="G19" s="144"/>
      <c r="H19" s="144"/>
      <c r="I19" s="143"/>
      <c r="J19" s="143"/>
      <c r="K19" s="143"/>
      <c r="L19" s="143"/>
      <c r="M19" s="144"/>
      <c r="N19" s="144"/>
      <c r="O19" s="143"/>
      <c r="P19" s="143"/>
      <c r="Q19" s="144"/>
      <c r="R19" s="143"/>
      <c r="S19" s="143"/>
      <c r="T19" s="143"/>
      <c r="U19" s="143"/>
    </row>
    <row r="20" spans="1:21" x14ac:dyDescent="0.25">
      <c r="A20" s="5"/>
      <c r="B20" s="6"/>
      <c r="C20" s="56" t="s">
        <v>148</v>
      </c>
      <c r="D20" s="56" t="s">
        <v>11</v>
      </c>
      <c r="E20" s="6"/>
      <c r="F20" s="56" t="s">
        <v>149</v>
      </c>
      <c r="G20" s="54" t="s">
        <v>11</v>
      </c>
      <c r="H20" s="6"/>
      <c r="I20" s="56" t="s">
        <v>150</v>
      </c>
      <c r="J20" s="56" t="s">
        <v>11</v>
      </c>
      <c r="K20" s="19"/>
      <c r="L20" s="56" t="s">
        <v>13</v>
      </c>
      <c r="M20" s="56" t="s">
        <v>11</v>
      </c>
      <c r="N20" s="7"/>
      <c r="O20" s="54" t="s">
        <v>15</v>
      </c>
      <c r="P20" s="6" t="s">
        <v>11</v>
      </c>
      <c r="Q20" s="7"/>
      <c r="R20" s="56" t="s">
        <v>16</v>
      </c>
      <c r="S20" s="56" t="s">
        <v>11</v>
      </c>
      <c r="T20" s="56" t="s">
        <v>114</v>
      </c>
      <c r="U20" s="56" t="s">
        <v>11</v>
      </c>
    </row>
    <row r="21" spans="1:21" ht="102.75" customHeight="1" x14ac:dyDescent="0.25">
      <c r="A21" s="5" t="s">
        <v>153</v>
      </c>
      <c r="B21" s="55">
        <v>106</v>
      </c>
      <c r="C21" s="106" t="s">
        <v>607</v>
      </c>
      <c r="D21" s="106" t="s">
        <v>479</v>
      </c>
      <c r="E21" s="69"/>
      <c r="F21" s="64" t="s">
        <v>499</v>
      </c>
      <c r="G21" s="64" t="s">
        <v>500</v>
      </c>
      <c r="H21" s="69"/>
      <c r="I21" s="64" t="s">
        <v>518</v>
      </c>
      <c r="J21" s="64" t="s">
        <v>519</v>
      </c>
      <c r="K21" s="67"/>
      <c r="L21" s="64" t="s">
        <v>539</v>
      </c>
      <c r="M21" s="87" t="s">
        <v>540</v>
      </c>
      <c r="N21" s="14"/>
      <c r="O21" s="123" t="s">
        <v>560</v>
      </c>
      <c r="P21" s="124" t="s">
        <v>561</v>
      </c>
      <c r="Q21" s="69"/>
      <c r="R21" s="64" t="s">
        <v>596</v>
      </c>
      <c r="S21" s="87" t="s">
        <v>597</v>
      </c>
      <c r="T21" s="134" t="s">
        <v>463</v>
      </c>
      <c r="U21" s="130" t="s">
        <v>586</v>
      </c>
    </row>
    <row r="22" spans="1:21" ht="102.75" customHeight="1" x14ac:dyDescent="0.25">
      <c r="A22" s="5" t="s">
        <v>168</v>
      </c>
      <c r="B22" s="74">
        <v>105</v>
      </c>
      <c r="C22" s="64" t="s">
        <v>480</v>
      </c>
      <c r="D22" s="64" t="s">
        <v>481</v>
      </c>
      <c r="E22" s="69"/>
      <c r="F22" s="64" t="s">
        <v>501</v>
      </c>
      <c r="G22" s="64" t="s">
        <v>502</v>
      </c>
      <c r="H22" s="69"/>
      <c r="I22" s="64" t="s">
        <v>458</v>
      </c>
      <c r="J22" s="64" t="s">
        <v>520</v>
      </c>
      <c r="K22" s="90"/>
      <c r="L22" s="64" t="s">
        <v>541</v>
      </c>
      <c r="M22" s="64" t="s">
        <v>542</v>
      </c>
      <c r="N22" s="69"/>
      <c r="O22" s="64" t="s">
        <v>614</v>
      </c>
      <c r="P22" s="86" t="s">
        <v>562</v>
      </c>
      <c r="Q22" s="69"/>
      <c r="R22" s="64" t="s">
        <v>594</v>
      </c>
      <c r="S22" s="87" t="s">
        <v>595</v>
      </c>
      <c r="T22" s="135"/>
      <c r="U22" s="132"/>
    </row>
    <row r="23" spans="1:21" x14ac:dyDescent="0.25">
      <c r="A23" s="5" t="s">
        <v>184</v>
      </c>
      <c r="B23" s="23"/>
      <c r="C23" s="145" t="s">
        <v>48</v>
      </c>
      <c r="D23" s="145"/>
      <c r="E23" s="146"/>
      <c r="F23" s="145"/>
      <c r="G23" s="145"/>
      <c r="H23" s="146"/>
      <c r="I23" s="145"/>
      <c r="J23" s="145"/>
      <c r="K23" s="145"/>
      <c r="L23" s="145"/>
      <c r="M23" s="145"/>
      <c r="N23" s="146"/>
      <c r="O23" s="145"/>
      <c r="P23" s="145"/>
      <c r="Q23" s="146"/>
      <c r="R23" s="145"/>
      <c r="S23" s="145"/>
      <c r="T23" s="145"/>
      <c r="U23" s="145"/>
    </row>
    <row r="24" spans="1:21" x14ac:dyDescent="0.25">
      <c r="A24" s="5"/>
      <c r="B24" s="6"/>
      <c r="C24" s="56" t="s">
        <v>10</v>
      </c>
      <c r="D24" s="54" t="s">
        <v>11</v>
      </c>
      <c r="E24" s="6"/>
      <c r="F24" s="7" t="s">
        <v>12</v>
      </c>
      <c r="G24" s="7" t="s">
        <v>11</v>
      </c>
      <c r="H24" s="6"/>
      <c r="I24" s="7" t="s">
        <v>12</v>
      </c>
      <c r="J24" s="6" t="s">
        <v>11</v>
      </c>
      <c r="K24" s="6"/>
      <c r="L24" s="56" t="s">
        <v>12</v>
      </c>
      <c r="M24" s="56" t="s">
        <v>11</v>
      </c>
      <c r="N24" s="7"/>
      <c r="O24" s="56" t="s">
        <v>13</v>
      </c>
      <c r="P24" s="54" t="s">
        <v>11</v>
      </c>
      <c r="Q24" s="7"/>
      <c r="R24" s="56" t="s">
        <v>50</v>
      </c>
      <c r="S24" s="54" t="s">
        <v>11</v>
      </c>
      <c r="T24" s="56" t="s">
        <v>12</v>
      </c>
      <c r="U24" s="54" t="s">
        <v>11</v>
      </c>
    </row>
    <row r="25" spans="1:21" ht="102.75" customHeight="1" x14ac:dyDescent="0.25">
      <c r="A25" s="5" t="s">
        <v>51</v>
      </c>
      <c r="B25" s="74">
        <v>153</v>
      </c>
      <c r="C25" s="64" t="s">
        <v>482</v>
      </c>
      <c r="D25" s="64" t="s">
        <v>483</v>
      </c>
      <c r="E25" s="82"/>
      <c r="F25" s="64" t="s">
        <v>503</v>
      </c>
      <c r="G25" s="64" t="s">
        <v>617</v>
      </c>
      <c r="H25" s="25"/>
      <c r="I25" s="119" t="s">
        <v>521</v>
      </c>
      <c r="J25" s="97" t="s">
        <v>522</v>
      </c>
      <c r="K25" s="68"/>
      <c r="L25" s="64" t="s">
        <v>543</v>
      </c>
      <c r="M25" s="64" t="s">
        <v>544</v>
      </c>
      <c r="N25" s="78"/>
      <c r="O25" s="64" t="s">
        <v>563</v>
      </c>
      <c r="P25" s="64" t="s">
        <v>564</v>
      </c>
      <c r="Q25" s="73"/>
      <c r="R25" s="64" t="s">
        <v>592</v>
      </c>
      <c r="S25" s="88" t="s">
        <v>593</v>
      </c>
      <c r="T25" s="134" t="s">
        <v>466</v>
      </c>
      <c r="U25" s="130" t="s">
        <v>608</v>
      </c>
    </row>
    <row r="26" spans="1:21" ht="60.6" customHeight="1" x14ac:dyDescent="0.25">
      <c r="A26" s="147" t="s">
        <v>66</v>
      </c>
      <c r="B26" s="6"/>
      <c r="C26" s="149" t="s">
        <v>609</v>
      </c>
      <c r="D26" s="149" t="s">
        <v>484</v>
      </c>
      <c r="E26" s="62"/>
      <c r="F26" s="152" t="s">
        <v>455</v>
      </c>
      <c r="G26" s="152" t="s">
        <v>504</v>
      </c>
      <c r="H26" s="51"/>
      <c r="I26" s="152" t="s">
        <v>523</v>
      </c>
      <c r="J26" s="152" t="s">
        <v>524</v>
      </c>
      <c r="K26" s="68"/>
      <c r="L26" s="149" t="s">
        <v>545</v>
      </c>
      <c r="M26" s="149" t="s">
        <v>546</v>
      </c>
      <c r="N26" s="79"/>
      <c r="O26" s="149" t="s">
        <v>610</v>
      </c>
      <c r="P26" s="149" t="s">
        <v>565</v>
      </c>
      <c r="Q26" s="73"/>
      <c r="R26" s="156" t="s">
        <v>465</v>
      </c>
      <c r="S26" s="158" t="s">
        <v>591</v>
      </c>
      <c r="T26" s="159"/>
      <c r="U26" s="131"/>
    </row>
    <row r="27" spans="1:21" ht="58.15" customHeight="1" x14ac:dyDescent="0.25">
      <c r="A27" s="148"/>
      <c r="B27" s="8">
        <v>5</v>
      </c>
      <c r="C27" s="150"/>
      <c r="D27" s="151"/>
      <c r="E27" s="63"/>
      <c r="F27" s="153"/>
      <c r="G27" s="153"/>
      <c r="H27" s="53"/>
      <c r="I27" s="153"/>
      <c r="J27" s="153"/>
      <c r="K27" s="68"/>
      <c r="L27" s="154"/>
      <c r="M27" s="149"/>
      <c r="N27" s="80"/>
      <c r="O27" s="155"/>
      <c r="P27" s="155"/>
      <c r="Q27" s="73"/>
      <c r="R27" s="157"/>
      <c r="S27" s="158"/>
      <c r="T27" s="160"/>
      <c r="U27" s="132"/>
    </row>
    <row r="28" spans="1:21" ht="102.75" customHeight="1" x14ac:dyDescent="0.25">
      <c r="A28" s="5" t="s">
        <v>81</v>
      </c>
      <c r="B28" s="74">
        <v>2</v>
      </c>
      <c r="C28" s="64" t="s">
        <v>485</v>
      </c>
      <c r="D28" s="64" t="s">
        <v>486</v>
      </c>
      <c r="E28" s="82"/>
      <c r="F28" s="119" t="s">
        <v>505</v>
      </c>
      <c r="G28" s="97" t="s">
        <v>506</v>
      </c>
      <c r="H28" s="25"/>
      <c r="I28" s="119" t="s">
        <v>525</v>
      </c>
      <c r="J28" s="97" t="s">
        <v>526</v>
      </c>
      <c r="K28" s="105"/>
      <c r="L28" s="64" t="s">
        <v>611</v>
      </c>
      <c r="M28" s="64" t="s">
        <v>547</v>
      </c>
      <c r="N28" s="78"/>
      <c r="O28" s="64" t="s">
        <v>566</v>
      </c>
      <c r="P28" s="64" t="s">
        <v>567</v>
      </c>
      <c r="Q28" s="73"/>
      <c r="R28" s="64" t="s">
        <v>590</v>
      </c>
      <c r="S28" s="75" t="s">
        <v>589</v>
      </c>
      <c r="T28" s="85" t="s">
        <v>587</v>
      </c>
      <c r="U28" s="85" t="s">
        <v>588</v>
      </c>
    </row>
    <row r="29" spans="1:21" ht="15.75" x14ac:dyDescent="0.25">
      <c r="A29" s="5" t="s">
        <v>96</v>
      </c>
      <c r="B29" s="21">
        <v>2</v>
      </c>
      <c r="C29" s="137" t="s">
        <v>227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46.5" x14ac:dyDescent="0.25">
      <c r="A30" s="140"/>
      <c r="B30" s="140"/>
      <c r="C30" s="140"/>
      <c r="D30" s="140"/>
      <c r="E30" s="140"/>
      <c r="F30" s="140"/>
      <c r="G30" s="14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23.25" x14ac:dyDescent="0.25">
      <c r="A31" s="141" t="s">
        <v>453</v>
      </c>
      <c r="B31" s="141"/>
      <c r="C31" s="141"/>
      <c r="D31" s="141"/>
      <c r="E31" s="141"/>
      <c r="F31" s="141"/>
      <c r="G31" s="141"/>
      <c r="H31" s="30"/>
      <c r="I31" s="1"/>
      <c r="M31" s="32"/>
      <c r="N31" s="31"/>
      <c r="O31" s="1"/>
      <c r="P31" s="1"/>
      <c r="Q31" s="31"/>
      <c r="R31" s="1"/>
      <c r="S31" s="1"/>
      <c r="T31" s="1"/>
      <c r="U31" s="1"/>
    </row>
    <row r="32" spans="1:21" ht="18.75" x14ac:dyDescent="0.25">
      <c r="A32" s="43" t="s">
        <v>2</v>
      </c>
      <c r="B32" s="43"/>
      <c r="C32" s="142" t="s">
        <v>229</v>
      </c>
      <c r="D32" s="142"/>
      <c r="E32" s="43"/>
      <c r="F32" s="142" t="s">
        <v>230</v>
      </c>
      <c r="G32" s="142"/>
      <c r="H32" s="1"/>
      <c r="I32" s="1"/>
      <c r="M32" s="32"/>
      <c r="N32" s="1"/>
      <c r="Q32" s="1"/>
      <c r="R32" s="1"/>
      <c r="S32" s="1"/>
      <c r="T32" s="1"/>
      <c r="U32" s="1"/>
    </row>
    <row r="33" spans="1:21" ht="18.75" x14ac:dyDescent="0.25">
      <c r="A33" s="6"/>
      <c r="B33" s="6"/>
      <c r="C33" s="136" t="s">
        <v>231</v>
      </c>
      <c r="D33" s="133" t="s">
        <v>11</v>
      </c>
      <c r="E33" s="6"/>
      <c r="F33" s="136" t="s">
        <v>231</v>
      </c>
      <c r="G33" s="133" t="s">
        <v>11</v>
      </c>
      <c r="H33" s="1"/>
      <c r="I33" s="1"/>
      <c r="M33" s="32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6"/>
      <c r="B34" s="6"/>
      <c r="C34" s="136"/>
      <c r="D34" s="133"/>
      <c r="E34" s="6"/>
      <c r="F34" s="136"/>
      <c r="G34" s="13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45" customHeight="1" x14ac:dyDescent="0.25">
      <c r="A35" s="6" t="s">
        <v>232</v>
      </c>
      <c r="B35" s="6"/>
      <c r="C35" s="97" t="s">
        <v>233</v>
      </c>
      <c r="D35" s="126" t="s">
        <v>464</v>
      </c>
      <c r="E35" s="127"/>
      <c r="F35" s="97" t="s">
        <v>235</v>
      </c>
      <c r="G35" s="126" t="s">
        <v>464</v>
      </c>
      <c r="H35" s="35"/>
      <c r="K35" s="1"/>
      <c r="L35" s="1"/>
      <c r="M35" s="1"/>
      <c r="N35" s="1"/>
      <c r="O35" s="1"/>
      <c r="P35" s="1"/>
      <c r="Q35" s="1"/>
      <c r="R35" s="1"/>
      <c r="S35" s="1"/>
    </row>
    <row r="36" spans="1:21" ht="45" customHeight="1" x14ac:dyDescent="0.25">
      <c r="A36" s="6" t="s">
        <v>115</v>
      </c>
      <c r="B36" s="8">
        <v>108</v>
      </c>
      <c r="C36" s="97" t="s">
        <v>236</v>
      </c>
      <c r="D36" s="126" t="s">
        <v>464</v>
      </c>
      <c r="E36" s="128"/>
      <c r="F36" s="97" t="s">
        <v>238</v>
      </c>
      <c r="G36" s="126" t="s">
        <v>464</v>
      </c>
      <c r="H36" s="3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21" ht="45" customHeight="1" x14ac:dyDescent="0.25">
      <c r="A37" s="6" t="s">
        <v>130</v>
      </c>
      <c r="B37" s="8"/>
      <c r="C37" s="97" t="s">
        <v>239</v>
      </c>
      <c r="D37" s="126" t="s">
        <v>464</v>
      </c>
      <c r="E37" s="128"/>
      <c r="F37" s="97" t="s">
        <v>487</v>
      </c>
      <c r="G37" s="126" t="s">
        <v>464</v>
      </c>
      <c r="H37" s="35"/>
      <c r="I37" s="36"/>
      <c r="J37" s="37"/>
      <c r="K37" s="1"/>
      <c r="L37" s="1"/>
      <c r="M37" s="1"/>
      <c r="N37" s="1"/>
      <c r="O37" s="1"/>
      <c r="P37" s="1"/>
      <c r="Q37" s="1"/>
      <c r="R37" s="1"/>
      <c r="S37" s="1"/>
    </row>
    <row r="38" spans="1:21" x14ac:dyDescent="0.25">
      <c r="A38" s="133" t="s">
        <v>242</v>
      </c>
      <c r="B38" s="133"/>
      <c r="C38" s="133"/>
      <c r="D38" s="133"/>
      <c r="E38" s="133"/>
      <c r="F38" s="133"/>
      <c r="G38" s="133"/>
      <c r="H38" s="38"/>
      <c r="I38" s="36"/>
      <c r="J38" s="37"/>
      <c r="K38" s="38"/>
      <c r="L38" s="1"/>
      <c r="M38" s="1"/>
      <c r="N38" s="1"/>
      <c r="O38" s="1"/>
      <c r="P38" s="1"/>
      <c r="Q38" s="1"/>
      <c r="R38" s="1"/>
      <c r="S38" s="1"/>
    </row>
  </sheetData>
  <mergeCells count="47">
    <mergeCell ref="A1:U1"/>
    <mergeCell ref="C2:D2"/>
    <mergeCell ref="F2:G2"/>
    <mergeCell ref="I2:J2"/>
    <mergeCell ref="L2:M2"/>
    <mergeCell ref="O2:P2"/>
    <mergeCell ref="R2:S2"/>
    <mergeCell ref="T2:U2"/>
    <mergeCell ref="C6:U6"/>
    <mergeCell ref="A13:U13"/>
    <mergeCell ref="A14:U14"/>
    <mergeCell ref="C15:D15"/>
    <mergeCell ref="F15:G15"/>
    <mergeCell ref="I15:J15"/>
    <mergeCell ref="L15:M15"/>
    <mergeCell ref="O15:P15"/>
    <mergeCell ref="R15:S15"/>
    <mergeCell ref="T15:U15"/>
    <mergeCell ref="C19:U19"/>
    <mergeCell ref="C23:U23"/>
    <mergeCell ref="A26:A27"/>
    <mergeCell ref="C26:C27"/>
    <mergeCell ref="D26:D27"/>
    <mergeCell ref="F26:F27"/>
    <mergeCell ref="G26:G27"/>
    <mergeCell ref="I26:I27"/>
    <mergeCell ref="J26:J27"/>
    <mergeCell ref="L26:L27"/>
    <mergeCell ref="M26:M27"/>
    <mergeCell ref="O26:O27"/>
    <mergeCell ref="P26:P27"/>
    <mergeCell ref="R26:R27"/>
    <mergeCell ref="S26:S27"/>
    <mergeCell ref="T25:T27"/>
    <mergeCell ref="U25:U27"/>
    <mergeCell ref="A38:G38"/>
    <mergeCell ref="T21:T22"/>
    <mergeCell ref="U21:U22"/>
    <mergeCell ref="C33:C34"/>
    <mergeCell ref="D33:D34"/>
    <mergeCell ref="F33:F34"/>
    <mergeCell ref="G33:G34"/>
    <mergeCell ref="C29:U29"/>
    <mergeCell ref="A30:G30"/>
    <mergeCell ref="A31:G31"/>
    <mergeCell ref="C32:D32"/>
    <mergeCell ref="F32:G32"/>
  </mergeCells>
  <pageMargins left="0.7" right="0.7" top="0.75" bottom="0.75" header="0.3" footer="0.3"/>
  <pageSetup paperSize="3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5D50-322F-40D7-A0A3-A64593E7149B}">
  <sheetPr>
    <pageSetUpPr fitToPage="1"/>
  </sheetPr>
  <dimension ref="A1:DJ39"/>
  <sheetViews>
    <sheetView topLeftCell="B1" zoomScale="60" zoomScaleNormal="60" zoomScaleSheetLayoutView="26" workbookViewId="0">
      <pane xSplit="2" ySplit="4" topLeftCell="D14" activePane="bottomRight" state="frozen"/>
      <selection pane="topRight"/>
      <selection pane="bottomLeft"/>
      <selection pane="bottomRight" activeCell="B10" sqref="A10:XFD10"/>
    </sheetView>
  </sheetViews>
  <sheetFormatPr defaultColWidth="9.140625" defaultRowHeight="15" x14ac:dyDescent="0.25"/>
  <cols>
    <col min="1" max="1" width="11.85546875" bestFit="1" customWidth="1"/>
    <col min="2" max="2" width="15.42578125" customWidth="1"/>
    <col min="3" max="3" width="0" hidden="1" customWidth="1"/>
    <col min="4" max="4" width="37" customWidth="1"/>
    <col min="5" max="5" width="23.5703125" customWidth="1"/>
    <col min="6" max="6" width="0" hidden="1" customWidth="1"/>
    <col min="7" max="7" width="38.85546875" customWidth="1"/>
    <col min="8" max="8" width="22.85546875" customWidth="1"/>
    <col min="9" max="9" width="0" hidden="1" customWidth="1"/>
    <col min="10" max="10" width="37.42578125" customWidth="1"/>
    <col min="11" max="11" width="26.85546875" customWidth="1"/>
    <col min="12" max="12" width="0" hidden="1" customWidth="1"/>
    <col min="13" max="13" width="35.85546875" customWidth="1"/>
    <col min="14" max="14" width="28" customWidth="1"/>
    <col min="15" max="15" width="2.42578125" hidden="1" customWidth="1"/>
    <col min="16" max="16" width="31.28515625" customWidth="1"/>
    <col min="17" max="17" width="22.140625" customWidth="1"/>
    <col min="18" max="18" width="0" hidden="1" customWidth="1"/>
    <col min="19" max="19" width="31.7109375" customWidth="1"/>
    <col min="20" max="20" width="19.7109375" customWidth="1"/>
    <col min="21" max="21" width="37.42578125" customWidth="1"/>
    <col min="22" max="22" width="24.5703125" customWidth="1"/>
    <col min="23" max="23" width="76.28515625" customWidth="1"/>
  </cols>
  <sheetData>
    <row r="1" spans="1:114" ht="46.5" x14ac:dyDescent="0.25">
      <c r="A1" s="1"/>
      <c r="B1" s="161" t="s">
        <v>0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114" ht="23.25" x14ac:dyDescent="0.25">
      <c r="A2" s="1"/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114" x14ac:dyDescent="0.25">
      <c r="A3" s="40"/>
      <c r="B3" s="45" t="s">
        <v>2</v>
      </c>
      <c r="C3" s="42"/>
      <c r="D3" s="142" t="s">
        <v>3</v>
      </c>
      <c r="E3" s="142"/>
      <c r="F3" s="44"/>
      <c r="G3" s="163" t="s">
        <v>4</v>
      </c>
      <c r="H3" s="163"/>
      <c r="I3" s="43"/>
      <c r="J3" s="142" t="s">
        <v>5</v>
      </c>
      <c r="K3" s="142"/>
      <c r="L3" s="44"/>
      <c r="M3" s="164" t="s">
        <v>6</v>
      </c>
      <c r="N3" s="164"/>
      <c r="O3" s="43"/>
      <c r="P3" s="142" t="s">
        <v>7</v>
      </c>
      <c r="Q3" s="142"/>
      <c r="R3" s="44"/>
      <c r="S3" s="164" t="s">
        <v>8</v>
      </c>
      <c r="T3" s="164"/>
      <c r="U3" s="142" t="s">
        <v>9</v>
      </c>
      <c r="V3" s="142"/>
    </row>
    <row r="4" spans="1:114" ht="63" customHeight="1" x14ac:dyDescent="0.25">
      <c r="A4" s="4"/>
      <c r="B4" s="41"/>
      <c r="C4" s="6"/>
      <c r="D4" s="56" t="s">
        <v>10</v>
      </c>
      <c r="E4" s="56" t="s">
        <v>11</v>
      </c>
      <c r="F4" s="54"/>
      <c r="G4" s="56" t="s">
        <v>12</v>
      </c>
      <c r="H4" s="6" t="s">
        <v>11</v>
      </c>
      <c r="I4" s="6"/>
      <c r="J4" s="56" t="s">
        <v>13</v>
      </c>
      <c r="K4" s="54" t="s">
        <v>11</v>
      </c>
      <c r="L4" s="7"/>
      <c r="M4" s="56" t="s">
        <v>14</v>
      </c>
      <c r="N4" s="56" t="s">
        <v>11</v>
      </c>
      <c r="O4" s="7"/>
      <c r="P4" s="56" t="s">
        <v>15</v>
      </c>
      <c r="Q4" s="56" t="s">
        <v>11</v>
      </c>
      <c r="R4" s="54"/>
      <c r="S4" s="56" t="s">
        <v>15</v>
      </c>
      <c r="T4" s="6" t="s">
        <v>11</v>
      </c>
      <c r="U4" s="56" t="s">
        <v>16</v>
      </c>
      <c r="V4" s="56" t="s">
        <v>11</v>
      </c>
    </row>
    <row r="5" spans="1:114" ht="89.25" customHeight="1" x14ac:dyDescent="0.25">
      <c r="A5" s="166">
        <v>1.5</v>
      </c>
      <c r="B5" s="5" t="s">
        <v>17</v>
      </c>
      <c r="C5" s="55">
        <v>80</v>
      </c>
      <c r="D5" s="65" t="s">
        <v>18</v>
      </c>
      <c r="E5" s="65" t="s">
        <v>19</v>
      </c>
      <c r="F5" s="65"/>
      <c r="G5" s="65" t="s">
        <v>20</v>
      </c>
      <c r="H5" s="86" t="s">
        <v>21</v>
      </c>
      <c r="I5" s="66"/>
      <c r="J5" s="83" t="s">
        <v>22</v>
      </c>
      <c r="K5" s="64" t="s">
        <v>23</v>
      </c>
      <c r="L5" s="72"/>
      <c r="M5" s="94" t="s">
        <v>24</v>
      </c>
      <c r="N5" s="111" t="s">
        <v>25</v>
      </c>
      <c r="O5" s="14"/>
      <c r="P5" s="83" t="s">
        <v>26</v>
      </c>
      <c r="Q5" s="64" t="s">
        <v>27</v>
      </c>
      <c r="R5" s="57"/>
      <c r="S5" s="83" t="s">
        <v>28</v>
      </c>
      <c r="T5" s="86" t="s">
        <v>29</v>
      </c>
      <c r="U5" s="91" t="s">
        <v>30</v>
      </c>
      <c r="V5" s="100" t="s">
        <v>31</v>
      </c>
    </row>
    <row r="6" spans="1:114" ht="113.25" customHeight="1" x14ac:dyDescent="0.25">
      <c r="A6" s="166"/>
      <c r="B6" s="5" t="s">
        <v>32</v>
      </c>
      <c r="C6" s="55">
        <v>67</v>
      </c>
      <c r="D6" s="65" t="s">
        <v>33</v>
      </c>
      <c r="E6" s="65" t="s">
        <v>34</v>
      </c>
      <c r="F6" s="65"/>
      <c r="G6" s="65" t="s">
        <v>35</v>
      </c>
      <c r="H6" s="98" t="s">
        <v>36</v>
      </c>
      <c r="I6" s="66"/>
      <c r="J6" s="83" t="s">
        <v>37</v>
      </c>
      <c r="K6" s="64" t="s">
        <v>38</v>
      </c>
      <c r="L6" s="72"/>
      <c r="M6" s="107" t="s">
        <v>39</v>
      </c>
      <c r="N6" s="108" t="s">
        <v>40</v>
      </c>
      <c r="O6" s="14"/>
      <c r="P6" s="83" t="s">
        <v>41</v>
      </c>
      <c r="Q6" s="64" t="s">
        <v>42</v>
      </c>
      <c r="R6" s="57"/>
      <c r="S6" s="83" t="s">
        <v>43</v>
      </c>
      <c r="T6" s="99" t="s">
        <v>44</v>
      </c>
      <c r="U6" s="83" t="s">
        <v>45</v>
      </c>
      <c r="V6" s="64" t="s">
        <v>46</v>
      </c>
    </row>
    <row r="7" spans="1:114" x14ac:dyDescent="0.25">
      <c r="A7" s="2"/>
      <c r="B7" s="5" t="s">
        <v>47</v>
      </c>
      <c r="C7" s="3"/>
      <c r="D7" s="145" t="s">
        <v>48</v>
      </c>
      <c r="E7" s="145"/>
      <c r="F7" s="145"/>
      <c r="G7" s="145"/>
      <c r="H7" s="146"/>
      <c r="I7" s="146"/>
      <c r="J7" s="145"/>
      <c r="K7" s="145"/>
      <c r="L7" s="145"/>
      <c r="M7" s="145"/>
      <c r="N7" s="146"/>
      <c r="O7" s="146"/>
      <c r="P7" s="145"/>
      <c r="Q7" s="145"/>
      <c r="R7" s="146"/>
      <c r="S7" s="145"/>
      <c r="T7" s="145"/>
      <c r="U7" s="145"/>
      <c r="V7" s="145"/>
    </row>
    <row r="8" spans="1:114" ht="55.5" customHeight="1" x14ac:dyDescent="0.25">
      <c r="A8" s="4"/>
      <c r="B8" s="5"/>
      <c r="C8" s="6"/>
      <c r="D8" s="56" t="s">
        <v>10</v>
      </c>
      <c r="E8" s="56" t="s">
        <v>11</v>
      </c>
      <c r="F8" s="54"/>
      <c r="G8" s="56" t="s">
        <v>49</v>
      </c>
      <c r="H8" s="54" t="s">
        <v>11</v>
      </c>
      <c r="I8" s="6"/>
      <c r="J8" s="56" t="s">
        <v>13</v>
      </c>
      <c r="K8" s="56" t="s">
        <v>11</v>
      </c>
      <c r="L8" s="7"/>
      <c r="M8" s="56" t="s">
        <v>14</v>
      </c>
      <c r="N8" s="54" t="s">
        <v>11</v>
      </c>
      <c r="O8" s="7"/>
      <c r="P8" s="56" t="s">
        <v>15</v>
      </c>
      <c r="Q8" s="54" t="s">
        <v>11</v>
      </c>
      <c r="R8" s="54"/>
      <c r="S8" s="56" t="s">
        <v>50</v>
      </c>
      <c r="T8" s="56" t="s">
        <v>11</v>
      </c>
      <c r="U8" s="56" t="s">
        <v>16</v>
      </c>
      <c r="V8" s="54" t="s">
        <v>11</v>
      </c>
    </row>
    <row r="9" spans="1:114" s="49" customFormat="1" ht="102.75" customHeight="1" x14ac:dyDescent="0.25">
      <c r="A9" s="166">
        <v>3</v>
      </c>
      <c r="B9" s="5" t="s">
        <v>51</v>
      </c>
      <c r="C9" s="58">
        <v>85</v>
      </c>
      <c r="D9" s="84" t="s">
        <v>52</v>
      </c>
      <c r="E9" s="106" t="s">
        <v>53</v>
      </c>
      <c r="F9" s="75"/>
      <c r="G9" s="83" t="s">
        <v>54</v>
      </c>
      <c r="H9" s="64" t="s">
        <v>55</v>
      </c>
      <c r="I9" s="77"/>
      <c r="J9" s="65" t="s">
        <v>56</v>
      </c>
      <c r="K9" s="65" t="s">
        <v>57</v>
      </c>
      <c r="L9" s="72" t="s">
        <v>58</v>
      </c>
      <c r="M9" s="84" t="s">
        <v>59</v>
      </c>
      <c r="N9" s="106" t="s">
        <v>60</v>
      </c>
      <c r="O9" s="69"/>
      <c r="P9" s="83" t="s">
        <v>61</v>
      </c>
      <c r="Q9" s="64" t="s">
        <v>62</v>
      </c>
      <c r="R9" s="76"/>
      <c r="S9" s="89" t="s">
        <v>63</v>
      </c>
      <c r="T9" s="85" t="s">
        <v>64</v>
      </c>
      <c r="U9" s="117" t="s">
        <v>65</v>
      </c>
      <c r="V9" s="93" t="s">
        <v>46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49" customFormat="1" ht="102.75" customHeight="1" x14ac:dyDescent="0.25">
      <c r="A10" s="166"/>
      <c r="B10" s="5" t="s">
        <v>66</v>
      </c>
      <c r="C10" s="58">
        <v>133</v>
      </c>
      <c r="D10" s="83" t="s">
        <v>67</v>
      </c>
      <c r="E10" s="64" t="s">
        <v>68</v>
      </c>
      <c r="F10" s="81"/>
      <c r="G10" s="83" t="s">
        <v>69</v>
      </c>
      <c r="H10" s="64" t="s">
        <v>70</v>
      </c>
      <c r="I10" s="77"/>
      <c r="J10" s="83" t="s">
        <v>71</v>
      </c>
      <c r="K10" s="64" t="s">
        <v>72</v>
      </c>
      <c r="L10" s="72"/>
      <c r="M10" s="83" t="s">
        <v>73</v>
      </c>
      <c r="N10" s="64" t="s">
        <v>74</v>
      </c>
      <c r="O10" s="69"/>
      <c r="P10" s="83" t="s">
        <v>75</v>
      </c>
      <c r="Q10" s="64" t="s">
        <v>76</v>
      </c>
      <c r="R10" s="76"/>
      <c r="S10" s="94" t="s">
        <v>77</v>
      </c>
      <c r="T10" s="104" t="s">
        <v>78</v>
      </c>
      <c r="U10" s="83" t="s">
        <v>79</v>
      </c>
      <c r="V10" s="64" t="s">
        <v>80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02.75" customHeight="1" x14ac:dyDescent="0.25">
      <c r="A11" s="166"/>
      <c r="B11" s="5" t="s">
        <v>81</v>
      </c>
      <c r="C11" s="59">
        <v>117</v>
      </c>
      <c r="D11" s="92" t="s">
        <v>82</v>
      </c>
      <c r="E11" s="93" t="s">
        <v>83</v>
      </c>
      <c r="F11" s="81"/>
      <c r="G11" s="83" t="s">
        <v>84</v>
      </c>
      <c r="H11" s="64" t="s">
        <v>85</v>
      </c>
      <c r="I11" s="69"/>
      <c r="J11" s="83" t="s">
        <v>86</v>
      </c>
      <c r="K11" s="64" t="s">
        <v>87</v>
      </c>
      <c r="L11" s="72"/>
      <c r="M11" s="83" t="s">
        <v>88</v>
      </c>
      <c r="N11" s="64" t="s">
        <v>89</v>
      </c>
      <c r="O11" s="69"/>
      <c r="P11" s="94" t="s">
        <v>90</v>
      </c>
      <c r="Q11" s="116" t="s">
        <v>91</v>
      </c>
      <c r="R11" s="76"/>
      <c r="S11" s="84" t="s">
        <v>92</v>
      </c>
      <c r="T11" s="95" t="s">
        <v>93</v>
      </c>
      <c r="U11" s="83" t="s">
        <v>94</v>
      </c>
      <c r="V11" s="64" t="s">
        <v>95</v>
      </c>
    </row>
    <row r="12" spans="1:114" ht="102.75" customHeight="1" x14ac:dyDescent="0.25">
      <c r="A12" s="166"/>
      <c r="B12" s="54" t="s">
        <v>96</v>
      </c>
      <c r="C12" s="55">
        <v>63</v>
      </c>
      <c r="D12" s="94" t="s">
        <v>97</v>
      </c>
      <c r="E12" s="106" t="s">
        <v>98</v>
      </c>
      <c r="F12" s="75"/>
      <c r="G12" s="83" t="s">
        <v>99</v>
      </c>
      <c r="H12" s="64" t="s">
        <v>100</v>
      </c>
      <c r="I12" s="69"/>
      <c r="J12" s="92" t="s">
        <v>101</v>
      </c>
      <c r="K12" s="93" t="s">
        <v>102</v>
      </c>
      <c r="L12" s="72"/>
      <c r="M12" s="92" t="s">
        <v>103</v>
      </c>
      <c r="N12" s="96" t="s">
        <v>104</v>
      </c>
      <c r="O12" s="69"/>
      <c r="P12" s="83" t="s">
        <v>105</v>
      </c>
      <c r="Q12" s="110" t="s">
        <v>106</v>
      </c>
      <c r="R12" s="22"/>
      <c r="S12" s="83" t="s">
        <v>107</v>
      </c>
      <c r="T12" s="85" t="s">
        <v>108</v>
      </c>
      <c r="U12" s="103" t="s">
        <v>109</v>
      </c>
      <c r="V12" s="102" t="s">
        <v>110</v>
      </c>
    </row>
    <row r="13" spans="1:114" x14ac:dyDescent="0.25">
      <c r="A13" s="4"/>
      <c r="B13" s="5" t="s">
        <v>111</v>
      </c>
      <c r="C13" s="3"/>
      <c r="D13" s="70" t="s">
        <v>112</v>
      </c>
      <c r="E13" s="70"/>
      <c r="F13" s="70"/>
      <c r="G13" s="70"/>
      <c r="H13" s="70"/>
      <c r="I13" s="71"/>
      <c r="J13" s="70"/>
      <c r="K13" s="70"/>
      <c r="L13" s="71"/>
      <c r="M13" s="70"/>
      <c r="N13" s="70"/>
      <c r="O13" s="71"/>
      <c r="P13" s="70"/>
      <c r="Q13" s="71"/>
      <c r="R13" s="71"/>
      <c r="S13" s="70"/>
      <c r="T13" s="70"/>
      <c r="U13" s="70"/>
      <c r="V13" s="70"/>
    </row>
    <row r="14" spans="1:114" ht="35.25" customHeight="1" x14ac:dyDescent="0.25">
      <c r="A14" s="1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</row>
    <row r="15" spans="1:114" ht="23.25" x14ac:dyDescent="0.25">
      <c r="A15" s="1"/>
      <c r="B15" s="141" t="s">
        <v>113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spans="1:114" x14ac:dyDescent="0.25">
      <c r="A16" s="1"/>
      <c r="B16" s="45" t="s">
        <v>2</v>
      </c>
      <c r="C16" s="42"/>
      <c r="D16" s="142" t="s">
        <v>3</v>
      </c>
      <c r="E16" s="142"/>
      <c r="F16" s="43"/>
      <c r="G16" s="163" t="s">
        <v>4</v>
      </c>
      <c r="H16" s="163"/>
      <c r="I16" s="43"/>
      <c r="J16" s="142" t="s">
        <v>5</v>
      </c>
      <c r="K16" s="142"/>
      <c r="L16" s="43"/>
      <c r="M16" s="163" t="s">
        <v>6</v>
      </c>
      <c r="N16" s="163"/>
      <c r="O16" s="43"/>
      <c r="P16" s="142" t="s">
        <v>7</v>
      </c>
      <c r="Q16" s="142"/>
      <c r="R16" s="43"/>
      <c r="S16" s="163" t="s">
        <v>8</v>
      </c>
      <c r="T16" s="163"/>
      <c r="U16" s="142" t="s">
        <v>9</v>
      </c>
      <c r="V16" s="142"/>
    </row>
    <row r="17" spans="1:22" ht="42.75" customHeight="1" x14ac:dyDescent="0.25">
      <c r="A17" s="4"/>
      <c r="B17" s="41"/>
      <c r="C17" s="6"/>
      <c r="D17" s="56" t="s">
        <v>10</v>
      </c>
      <c r="E17" s="54" t="s">
        <v>11</v>
      </c>
      <c r="F17" s="54"/>
      <c r="G17" s="56" t="s">
        <v>12</v>
      </c>
      <c r="H17" s="7" t="s">
        <v>11</v>
      </c>
      <c r="I17" s="6"/>
      <c r="J17" s="56" t="s">
        <v>13</v>
      </c>
      <c r="K17" s="56" t="s">
        <v>11</v>
      </c>
      <c r="L17" s="7"/>
      <c r="M17" s="56" t="s">
        <v>14</v>
      </c>
      <c r="N17" s="54" t="s">
        <v>11</v>
      </c>
      <c r="O17" s="7"/>
      <c r="P17" s="56" t="s">
        <v>15</v>
      </c>
      <c r="Q17" s="56" t="s">
        <v>11</v>
      </c>
      <c r="R17" s="54"/>
      <c r="S17" s="56" t="s">
        <v>15</v>
      </c>
      <c r="T17" s="7" t="s">
        <v>11</v>
      </c>
      <c r="U17" s="56" t="s">
        <v>114</v>
      </c>
      <c r="V17" s="54" t="s">
        <v>11</v>
      </c>
    </row>
    <row r="18" spans="1:22" ht="126" customHeight="1" x14ac:dyDescent="0.25">
      <c r="A18" s="166">
        <v>1.5</v>
      </c>
      <c r="B18" s="5" t="s">
        <v>115</v>
      </c>
      <c r="C18" s="60"/>
      <c r="D18" s="94" t="s">
        <v>116</v>
      </c>
      <c r="E18" s="64" t="s">
        <v>117</v>
      </c>
      <c r="F18" s="64"/>
      <c r="G18" s="83" t="s">
        <v>118</v>
      </c>
      <c r="H18" s="86" t="s">
        <v>119</v>
      </c>
      <c r="I18" s="66"/>
      <c r="J18" s="83" t="s">
        <v>120</v>
      </c>
      <c r="K18" s="64" t="s">
        <v>121</v>
      </c>
      <c r="L18" s="72"/>
      <c r="M18" s="83" t="s">
        <v>122</v>
      </c>
      <c r="N18" s="75" t="s">
        <v>123</v>
      </c>
      <c r="O18" s="66"/>
      <c r="P18" s="83" t="s">
        <v>124</v>
      </c>
      <c r="Q18" s="109" t="s">
        <v>125</v>
      </c>
      <c r="R18" s="64"/>
      <c r="S18" s="83" t="s">
        <v>126</v>
      </c>
      <c r="T18" s="86" t="s">
        <v>127</v>
      </c>
      <c r="U18" s="101" t="s">
        <v>128</v>
      </c>
      <c r="V18" s="102" t="s">
        <v>129</v>
      </c>
    </row>
    <row r="19" spans="1:22" ht="126" customHeight="1" x14ac:dyDescent="0.25">
      <c r="A19" s="166"/>
      <c r="B19" s="5" t="s">
        <v>130</v>
      </c>
      <c r="C19" s="61"/>
      <c r="D19" s="83" t="s">
        <v>131</v>
      </c>
      <c r="E19" s="64" t="s">
        <v>132</v>
      </c>
      <c r="F19" s="64"/>
      <c r="G19" s="83" t="s">
        <v>133</v>
      </c>
      <c r="H19" s="86" t="s">
        <v>134</v>
      </c>
      <c r="I19" s="66"/>
      <c r="J19" s="83" t="s">
        <v>135</v>
      </c>
      <c r="K19" s="64" t="s">
        <v>136</v>
      </c>
      <c r="L19" s="72"/>
      <c r="M19" s="83" t="s">
        <v>137</v>
      </c>
      <c r="N19" s="87" t="s">
        <v>138</v>
      </c>
      <c r="O19" s="66"/>
      <c r="P19" s="83" t="s">
        <v>139</v>
      </c>
      <c r="Q19" s="64" t="s">
        <v>140</v>
      </c>
      <c r="R19" s="64"/>
      <c r="S19" s="83" t="s">
        <v>141</v>
      </c>
      <c r="T19" s="86" t="s">
        <v>142</v>
      </c>
      <c r="U19" s="83" t="s">
        <v>143</v>
      </c>
      <c r="V19" s="64" t="s">
        <v>144</v>
      </c>
    </row>
    <row r="20" spans="1:22" x14ac:dyDescent="0.25">
      <c r="A20" s="4" t="s">
        <v>145</v>
      </c>
      <c r="B20" s="5" t="s">
        <v>146</v>
      </c>
      <c r="C20" s="18"/>
      <c r="D20" s="143" t="s">
        <v>147</v>
      </c>
      <c r="E20" s="143"/>
      <c r="F20" s="143"/>
      <c r="G20" s="143"/>
      <c r="H20" s="144"/>
      <c r="I20" s="144"/>
      <c r="J20" s="143"/>
      <c r="K20" s="143"/>
      <c r="L20" s="143"/>
      <c r="M20" s="143"/>
      <c r="N20" s="144"/>
      <c r="O20" s="144"/>
      <c r="P20" s="143"/>
      <c r="Q20" s="143"/>
      <c r="R20" s="144"/>
      <c r="S20" s="143"/>
      <c r="T20" s="143"/>
      <c r="U20" s="143"/>
      <c r="V20" s="143"/>
    </row>
    <row r="21" spans="1:22" ht="51" customHeight="1" x14ac:dyDescent="0.25">
      <c r="A21" s="4"/>
      <c r="B21" s="5"/>
      <c r="C21" s="6"/>
      <c r="D21" s="56" t="s">
        <v>148</v>
      </c>
      <c r="E21" s="56" t="s">
        <v>11</v>
      </c>
      <c r="F21" s="6"/>
      <c r="G21" s="56" t="s">
        <v>149</v>
      </c>
      <c r="H21" s="54" t="s">
        <v>11</v>
      </c>
      <c r="I21" s="6"/>
      <c r="J21" s="56" t="s">
        <v>150</v>
      </c>
      <c r="K21" s="56" t="s">
        <v>11</v>
      </c>
      <c r="L21" s="19"/>
      <c r="M21" s="56" t="s">
        <v>13</v>
      </c>
      <c r="N21" s="56" t="s">
        <v>11</v>
      </c>
      <c r="O21" s="7"/>
      <c r="P21" s="54" t="s">
        <v>15</v>
      </c>
      <c r="Q21" s="6" t="s">
        <v>11</v>
      </c>
      <c r="R21" s="7"/>
      <c r="S21" s="56" t="s">
        <v>151</v>
      </c>
      <c r="T21" s="56" t="s">
        <v>11</v>
      </c>
      <c r="U21" s="56" t="s">
        <v>152</v>
      </c>
      <c r="V21" s="56" t="s">
        <v>11</v>
      </c>
    </row>
    <row r="22" spans="1:22" ht="97.5" customHeight="1" x14ac:dyDescent="0.25">
      <c r="A22" s="165">
        <v>1</v>
      </c>
      <c r="B22" s="5" t="s">
        <v>153</v>
      </c>
      <c r="C22" s="55">
        <v>106</v>
      </c>
      <c r="D22" s="84" t="s">
        <v>154</v>
      </c>
      <c r="E22" s="106" t="s">
        <v>155</v>
      </c>
      <c r="F22" s="69"/>
      <c r="G22" s="83" t="s">
        <v>156</v>
      </c>
      <c r="H22" s="64" t="s">
        <v>157</v>
      </c>
      <c r="I22" s="69"/>
      <c r="J22" s="83" t="s">
        <v>158</v>
      </c>
      <c r="K22" s="64" t="s">
        <v>159</v>
      </c>
      <c r="L22" s="67"/>
      <c r="M22" s="83" t="s">
        <v>160</v>
      </c>
      <c r="N22" s="87" t="s">
        <v>161</v>
      </c>
      <c r="O22" s="14"/>
      <c r="P22" s="83" t="s">
        <v>162</v>
      </c>
      <c r="Q22" s="86" t="s">
        <v>163</v>
      </c>
      <c r="R22" s="69"/>
      <c r="S22" s="83" t="s">
        <v>164</v>
      </c>
      <c r="T22" s="87" t="s">
        <v>165</v>
      </c>
      <c r="U22" s="83" t="s">
        <v>166</v>
      </c>
      <c r="V22" s="85" t="s">
        <v>167</v>
      </c>
    </row>
    <row r="23" spans="1:22" ht="97.5" customHeight="1" x14ac:dyDescent="0.25">
      <c r="A23" s="166"/>
      <c r="B23" s="5" t="s">
        <v>168</v>
      </c>
      <c r="C23" s="74">
        <v>105</v>
      </c>
      <c r="D23" s="118" t="s">
        <v>169</v>
      </c>
      <c r="E23" s="64" t="s">
        <v>170</v>
      </c>
      <c r="F23" s="69"/>
      <c r="G23" s="83" t="s">
        <v>171</v>
      </c>
      <c r="H23" s="64" t="s">
        <v>172</v>
      </c>
      <c r="I23" s="69"/>
      <c r="J23" s="83" t="s">
        <v>173</v>
      </c>
      <c r="K23" s="64" t="s">
        <v>174</v>
      </c>
      <c r="L23" s="90"/>
      <c r="M23" s="83" t="s">
        <v>175</v>
      </c>
      <c r="N23" s="64" t="s">
        <v>176</v>
      </c>
      <c r="O23" s="69"/>
      <c r="P23" s="83" t="s">
        <v>177</v>
      </c>
      <c r="Q23" s="86" t="s">
        <v>178</v>
      </c>
      <c r="R23" s="69"/>
      <c r="S23" s="83" t="s">
        <v>179</v>
      </c>
      <c r="T23" s="87" t="s">
        <v>180</v>
      </c>
      <c r="U23" s="83" t="s">
        <v>181</v>
      </c>
      <c r="V23" s="85" t="s">
        <v>182</v>
      </c>
    </row>
    <row r="24" spans="1:22" x14ac:dyDescent="0.25">
      <c r="A24" s="4" t="s">
        <v>183</v>
      </c>
      <c r="B24" s="5" t="s">
        <v>184</v>
      </c>
      <c r="C24" s="23"/>
      <c r="D24" s="145" t="s">
        <v>48</v>
      </c>
      <c r="E24" s="145"/>
      <c r="F24" s="146"/>
      <c r="G24" s="145"/>
      <c r="H24" s="145"/>
      <c r="I24" s="146"/>
      <c r="J24" s="145"/>
      <c r="K24" s="145"/>
      <c r="L24" s="145"/>
      <c r="M24" s="145"/>
      <c r="N24" s="145"/>
      <c r="O24" s="146"/>
      <c r="P24" s="145"/>
      <c r="Q24" s="145"/>
      <c r="R24" s="146"/>
      <c r="S24" s="145"/>
      <c r="T24" s="145"/>
      <c r="U24" s="145"/>
      <c r="V24" s="145"/>
    </row>
    <row r="25" spans="1:22" ht="69" customHeight="1" x14ac:dyDescent="0.25">
      <c r="A25" s="4"/>
      <c r="B25" s="5"/>
      <c r="C25" s="6"/>
      <c r="D25" s="56" t="s">
        <v>10</v>
      </c>
      <c r="E25" s="54" t="s">
        <v>11</v>
      </c>
      <c r="F25" s="6"/>
      <c r="G25" s="7" t="s">
        <v>12</v>
      </c>
      <c r="H25" s="7" t="s">
        <v>11</v>
      </c>
      <c r="I25" s="6"/>
      <c r="J25" s="7" t="s">
        <v>185</v>
      </c>
      <c r="K25" s="6" t="s">
        <v>11</v>
      </c>
      <c r="L25" s="6"/>
      <c r="M25" s="56" t="s">
        <v>185</v>
      </c>
      <c r="N25" s="56" t="s">
        <v>11</v>
      </c>
      <c r="O25" s="7"/>
      <c r="P25" s="56" t="s">
        <v>13</v>
      </c>
      <c r="Q25" s="54" t="s">
        <v>11</v>
      </c>
      <c r="R25" s="7"/>
      <c r="S25" s="56" t="s">
        <v>151</v>
      </c>
      <c r="T25" s="54" t="s">
        <v>11</v>
      </c>
      <c r="U25" s="56" t="s">
        <v>152</v>
      </c>
      <c r="V25" s="54" t="s">
        <v>11</v>
      </c>
    </row>
    <row r="26" spans="1:22" ht="121.5" customHeight="1" x14ac:dyDescent="0.25">
      <c r="A26" s="165">
        <v>3</v>
      </c>
      <c r="B26" s="5" t="s">
        <v>51</v>
      </c>
      <c r="C26" s="74">
        <v>153</v>
      </c>
      <c r="D26" s="83" t="s">
        <v>186</v>
      </c>
      <c r="E26" s="64" t="s">
        <v>187</v>
      </c>
      <c r="F26" s="82"/>
      <c r="G26" s="83" t="s">
        <v>188</v>
      </c>
      <c r="H26" s="64" t="s">
        <v>189</v>
      </c>
      <c r="I26" s="25"/>
      <c r="J26" s="94" t="s">
        <v>190</v>
      </c>
      <c r="K26" s="97" t="s">
        <v>191</v>
      </c>
      <c r="L26" s="68"/>
      <c r="M26" s="64" t="s">
        <v>192</v>
      </c>
      <c r="N26" s="64" t="s">
        <v>193</v>
      </c>
      <c r="O26" s="78"/>
      <c r="P26" s="65" t="s">
        <v>194</v>
      </c>
      <c r="Q26" s="65" t="s">
        <v>195</v>
      </c>
      <c r="R26" s="73"/>
      <c r="S26" s="83" t="s">
        <v>196</v>
      </c>
      <c r="T26" s="88" t="s">
        <v>197</v>
      </c>
      <c r="U26" s="64" t="s">
        <v>198</v>
      </c>
      <c r="V26" s="64" t="s">
        <v>199</v>
      </c>
    </row>
    <row r="27" spans="1:22" ht="33" customHeight="1" x14ac:dyDescent="0.25">
      <c r="A27" s="165"/>
      <c r="B27" s="147" t="s">
        <v>66</v>
      </c>
      <c r="C27" s="6"/>
      <c r="D27" s="168" t="s">
        <v>200</v>
      </c>
      <c r="E27" s="168" t="s">
        <v>78</v>
      </c>
      <c r="F27" s="62"/>
      <c r="G27" s="152" t="s">
        <v>201</v>
      </c>
      <c r="H27" s="152" t="s">
        <v>202</v>
      </c>
      <c r="I27" s="51"/>
      <c r="J27" s="152" t="s">
        <v>203</v>
      </c>
      <c r="K27" s="152" t="s">
        <v>204</v>
      </c>
      <c r="L27" s="68"/>
      <c r="M27" s="154" t="s">
        <v>205</v>
      </c>
      <c r="N27" s="149" t="s">
        <v>206</v>
      </c>
      <c r="O27" s="79"/>
      <c r="P27" s="167" t="s">
        <v>207</v>
      </c>
      <c r="Q27" s="167" t="s">
        <v>208</v>
      </c>
      <c r="R27" s="73"/>
      <c r="S27" s="157" t="s">
        <v>209</v>
      </c>
      <c r="T27" s="158" t="s">
        <v>210</v>
      </c>
      <c r="U27" s="154" t="s">
        <v>211</v>
      </c>
      <c r="V27" s="149" t="s">
        <v>212</v>
      </c>
    </row>
    <row r="28" spans="1:22" ht="95.25" customHeight="1" x14ac:dyDescent="0.25">
      <c r="A28" s="166"/>
      <c r="B28" s="148"/>
      <c r="C28" s="8">
        <v>5</v>
      </c>
      <c r="D28" s="168"/>
      <c r="E28" s="168"/>
      <c r="F28" s="63"/>
      <c r="G28" s="153"/>
      <c r="H28" s="153"/>
      <c r="I28" s="53"/>
      <c r="J28" s="153"/>
      <c r="K28" s="153"/>
      <c r="L28" s="68"/>
      <c r="M28" s="154"/>
      <c r="N28" s="149"/>
      <c r="O28" s="80"/>
      <c r="P28" s="155"/>
      <c r="Q28" s="155"/>
      <c r="R28" s="73"/>
      <c r="S28" s="157"/>
      <c r="T28" s="158"/>
      <c r="U28" s="150"/>
      <c r="V28" s="151"/>
    </row>
    <row r="29" spans="1:22" ht="110.25" customHeight="1" x14ac:dyDescent="0.25">
      <c r="A29" s="166"/>
      <c r="B29" s="5" t="s">
        <v>81</v>
      </c>
      <c r="C29" s="74">
        <v>2</v>
      </c>
      <c r="D29" s="83" t="s">
        <v>213</v>
      </c>
      <c r="E29" s="64" t="s">
        <v>214</v>
      </c>
      <c r="F29" s="82"/>
      <c r="G29" s="94" t="s">
        <v>215</v>
      </c>
      <c r="H29" s="97" t="s">
        <v>216</v>
      </c>
      <c r="I29" s="25"/>
      <c r="J29" s="94" t="s">
        <v>217</v>
      </c>
      <c r="K29" s="97" t="s">
        <v>218</v>
      </c>
      <c r="L29" s="105"/>
      <c r="M29" s="83" t="s">
        <v>219</v>
      </c>
      <c r="N29" s="64" t="s">
        <v>220</v>
      </c>
      <c r="O29" s="78"/>
      <c r="P29" s="83" t="s">
        <v>221</v>
      </c>
      <c r="Q29" s="64" t="s">
        <v>222</v>
      </c>
      <c r="R29" s="73"/>
      <c r="S29" s="64" t="s">
        <v>223</v>
      </c>
      <c r="T29" s="75" t="s">
        <v>224</v>
      </c>
      <c r="U29" s="89" t="s">
        <v>225</v>
      </c>
      <c r="V29" s="85" t="s">
        <v>226</v>
      </c>
    </row>
    <row r="30" spans="1:22" ht="85.5" customHeight="1" x14ac:dyDescent="0.25">
      <c r="A30" s="166"/>
      <c r="B30" s="5" t="s">
        <v>96</v>
      </c>
      <c r="C30" s="21">
        <v>2</v>
      </c>
      <c r="D30" s="137" t="s">
        <v>227</v>
      </c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9"/>
    </row>
    <row r="31" spans="1:22" ht="46.5" x14ac:dyDescent="0.25">
      <c r="A31" s="1"/>
      <c r="B31" s="140"/>
      <c r="C31" s="140"/>
      <c r="D31" s="140"/>
      <c r="E31" s="140"/>
      <c r="F31" s="140"/>
      <c r="G31" s="140"/>
      <c r="H31" s="140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3.25" x14ac:dyDescent="0.25">
      <c r="A32" s="1"/>
      <c r="B32" s="141" t="s">
        <v>228</v>
      </c>
      <c r="C32" s="141"/>
      <c r="D32" s="141"/>
      <c r="E32" s="141"/>
      <c r="F32" s="141"/>
      <c r="G32" s="141"/>
      <c r="H32" s="141"/>
      <c r="I32" s="30"/>
      <c r="J32" s="1"/>
      <c r="K32" s="112"/>
      <c r="L32" s="113"/>
      <c r="M32" s="114"/>
      <c r="N32" s="32"/>
      <c r="O32" s="31"/>
      <c r="P32" s="1"/>
      <c r="Q32" s="1"/>
      <c r="R32" s="31"/>
      <c r="S32" s="1"/>
      <c r="T32" s="1"/>
      <c r="U32" s="1"/>
      <c r="V32" s="1"/>
    </row>
    <row r="33" spans="1:22" ht="18.75" x14ac:dyDescent="0.25">
      <c r="A33" s="4"/>
      <c r="B33" s="43" t="s">
        <v>2</v>
      </c>
      <c r="C33" s="43"/>
      <c r="D33" s="142" t="s">
        <v>229</v>
      </c>
      <c r="E33" s="142"/>
      <c r="F33" s="43"/>
      <c r="G33" s="142" t="s">
        <v>230</v>
      </c>
      <c r="H33" s="142"/>
      <c r="I33" s="1"/>
      <c r="J33" s="1"/>
      <c r="K33" s="115"/>
      <c r="L33" s="115"/>
      <c r="M33" s="114"/>
      <c r="N33" s="32"/>
      <c r="O33" s="1"/>
      <c r="R33" s="1"/>
      <c r="S33" s="1"/>
      <c r="T33" s="1"/>
      <c r="U33" s="1"/>
      <c r="V33" s="1"/>
    </row>
    <row r="34" spans="1:22" ht="18.75" x14ac:dyDescent="0.25">
      <c r="A34" s="4"/>
      <c r="B34" s="6"/>
      <c r="C34" s="6"/>
      <c r="D34" s="136" t="s">
        <v>231</v>
      </c>
      <c r="E34" s="133" t="s">
        <v>11</v>
      </c>
      <c r="F34" s="6"/>
      <c r="G34" s="136" t="s">
        <v>231</v>
      </c>
      <c r="H34" s="133" t="s">
        <v>11</v>
      </c>
      <c r="I34" s="1"/>
      <c r="J34" s="1"/>
      <c r="K34" s="115"/>
      <c r="L34" s="115"/>
      <c r="M34" s="114"/>
      <c r="N34" s="32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4"/>
      <c r="B35" s="6"/>
      <c r="C35" s="6"/>
      <c r="D35" s="136"/>
      <c r="E35" s="133"/>
      <c r="F35" s="6"/>
      <c r="G35" s="136"/>
      <c r="H35" s="1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68.25" customHeight="1" x14ac:dyDescent="0.25">
      <c r="A36" s="165">
        <f>2+15/60</f>
        <v>2.25</v>
      </c>
      <c r="B36" s="6" t="s">
        <v>232</v>
      </c>
      <c r="C36" s="6"/>
      <c r="D36" s="9" t="s">
        <v>233</v>
      </c>
      <c r="E36" s="9" t="s">
        <v>234</v>
      </c>
      <c r="F36" s="33"/>
      <c r="G36" s="34" t="s">
        <v>235</v>
      </c>
      <c r="H36" s="34"/>
      <c r="I36" s="35"/>
      <c r="L36" s="1"/>
      <c r="M36" s="1"/>
      <c r="N36" s="1"/>
      <c r="O36" s="1"/>
      <c r="P36" s="1"/>
      <c r="Q36" s="1"/>
      <c r="R36" s="1"/>
      <c r="S36" s="1"/>
      <c r="T36" s="1"/>
    </row>
    <row r="37" spans="1:22" ht="68.25" customHeight="1" x14ac:dyDescent="0.25">
      <c r="A37" s="165"/>
      <c r="B37" s="6" t="s">
        <v>115</v>
      </c>
      <c r="C37" s="8">
        <v>108</v>
      </c>
      <c r="D37" s="9" t="s">
        <v>236</v>
      </c>
      <c r="E37" s="9" t="s">
        <v>237</v>
      </c>
      <c r="F37" s="10"/>
      <c r="G37" s="34" t="s">
        <v>238</v>
      </c>
      <c r="H37" s="34"/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2" ht="68.25" customHeight="1" x14ac:dyDescent="0.25">
      <c r="A38" s="4"/>
      <c r="B38" s="6" t="s">
        <v>130</v>
      </c>
      <c r="C38" s="8"/>
      <c r="D38" s="9" t="s">
        <v>239</v>
      </c>
      <c r="E38" s="9" t="s">
        <v>240</v>
      </c>
      <c r="F38" s="10"/>
      <c r="G38" s="34" t="s">
        <v>241</v>
      </c>
      <c r="H38" s="34"/>
      <c r="I38" s="35"/>
      <c r="J38" s="36"/>
      <c r="K38" s="37"/>
      <c r="L38" s="1"/>
      <c r="M38" s="1"/>
      <c r="N38" s="1"/>
      <c r="O38" s="1"/>
      <c r="P38" s="1"/>
      <c r="Q38" s="1"/>
      <c r="R38" s="1"/>
      <c r="S38" s="1"/>
      <c r="T38" s="1"/>
    </row>
    <row r="39" spans="1:22" x14ac:dyDescent="0.25">
      <c r="A39" s="4"/>
      <c r="B39" s="133" t="s">
        <v>242</v>
      </c>
      <c r="C39" s="133"/>
      <c r="D39" s="133"/>
      <c r="E39" s="133"/>
      <c r="F39" s="133"/>
      <c r="G39" s="133"/>
      <c r="H39" s="133"/>
      <c r="I39" s="38"/>
      <c r="J39" s="36"/>
      <c r="K39" s="37"/>
      <c r="L39" s="38"/>
      <c r="M39" s="1"/>
      <c r="N39" s="1"/>
      <c r="O39" s="1"/>
      <c r="P39" s="1"/>
      <c r="Q39" s="1"/>
      <c r="R39" s="1"/>
      <c r="S39" s="1"/>
      <c r="T39" s="1"/>
    </row>
  </sheetData>
  <mergeCells count="52">
    <mergeCell ref="B1:V1"/>
    <mergeCell ref="B2:V2"/>
    <mergeCell ref="D3:E3"/>
    <mergeCell ref="G3:H3"/>
    <mergeCell ref="J3:K3"/>
    <mergeCell ref="M3:N3"/>
    <mergeCell ref="P3:Q3"/>
    <mergeCell ref="S3:T3"/>
    <mergeCell ref="U3:V3"/>
    <mergeCell ref="A5:A6"/>
    <mergeCell ref="D7:V7"/>
    <mergeCell ref="A9:A12"/>
    <mergeCell ref="B14:V14"/>
    <mergeCell ref="A36:A37"/>
    <mergeCell ref="B27:B28"/>
    <mergeCell ref="U16:V16"/>
    <mergeCell ref="A18:A19"/>
    <mergeCell ref="D20:V20"/>
    <mergeCell ref="A22:A23"/>
    <mergeCell ref="D16:E16"/>
    <mergeCell ref="G16:H16"/>
    <mergeCell ref="J16:K16"/>
    <mergeCell ref="M16:N16"/>
    <mergeCell ref="P16:Q16"/>
    <mergeCell ref="S16:T16"/>
    <mergeCell ref="A26:A30"/>
    <mergeCell ref="D34:D35"/>
    <mergeCell ref="B15:V15"/>
    <mergeCell ref="K27:K28"/>
    <mergeCell ref="P27:P28"/>
    <mergeCell ref="Q27:Q28"/>
    <mergeCell ref="D27:D28"/>
    <mergeCell ref="U27:U28"/>
    <mergeCell ref="E27:E28"/>
    <mergeCell ref="G27:G28"/>
    <mergeCell ref="H27:H28"/>
    <mergeCell ref="J27:J28"/>
    <mergeCell ref="D24:V24"/>
    <mergeCell ref="V27:V28"/>
    <mergeCell ref="D30:V30"/>
    <mergeCell ref="S27:S28"/>
    <mergeCell ref="T27:T28"/>
    <mergeCell ref="M27:M28"/>
    <mergeCell ref="N27:N28"/>
    <mergeCell ref="B39:H39"/>
    <mergeCell ref="E34:E35"/>
    <mergeCell ref="G34:G35"/>
    <mergeCell ref="H34:H35"/>
    <mergeCell ref="B31:H31"/>
    <mergeCell ref="B32:H32"/>
    <mergeCell ref="D33:E33"/>
    <mergeCell ref="G33:H33"/>
  </mergeCells>
  <pageMargins left="0.2" right="0.2" top="0.25" bottom="0.25" header="0" footer="0.3"/>
  <pageSetup paperSize="3" scale="47" fitToHeight="0" orientation="landscape" r:id="rId1"/>
  <rowBreaks count="1" manualBreakCount="1">
    <brk id="14" max="2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1A9F-46DA-436B-8951-57FAAA6D0ECA}">
  <sheetPr>
    <pageSetUpPr fitToPage="1"/>
  </sheetPr>
  <dimension ref="A1:DJ39"/>
  <sheetViews>
    <sheetView topLeftCell="B1" zoomScale="60" zoomScaleNormal="60" zoomScaleSheetLayoutView="26" workbookViewId="0">
      <pane xSplit="2" ySplit="4" topLeftCell="K20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11.85546875" bestFit="1" customWidth="1"/>
    <col min="2" max="2" width="15.42578125" customWidth="1"/>
    <col min="3" max="3" width="0" hidden="1" customWidth="1"/>
    <col min="4" max="4" width="37" customWidth="1"/>
    <col min="5" max="5" width="23.5703125" customWidth="1"/>
    <col min="6" max="6" width="0" hidden="1" customWidth="1"/>
    <col min="7" max="7" width="38.85546875" customWidth="1"/>
    <col min="8" max="8" width="22.85546875" customWidth="1"/>
    <col min="9" max="9" width="0" hidden="1" customWidth="1"/>
    <col min="10" max="10" width="37.42578125" customWidth="1"/>
    <col min="11" max="11" width="26.85546875" customWidth="1"/>
    <col min="12" max="12" width="0" hidden="1" customWidth="1"/>
    <col min="13" max="13" width="35.85546875" customWidth="1"/>
    <col min="14" max="14" width="28" customWidth="1"/>
    <col min="15" max="15" width="2.42578125" hidden="1" customWidth="1"/>
    <col min="16" max="16" width="31.28515625" customWidth="1"/>
    <col min="17" max="17" width="22.140625" customWidth="1"/>
    <col min="18" max="18" width="0" hidden="1" customWidth="1"/>
    <col min="19" max="19" width="31.7109375" customWidth="1"/>
    <col min="20" max="20" width="19.7109375" customWidth="1"/>
    <col min="21" max="21" width="37.42578125" customWidth="1"/>
    <col min="22" max="22" width="24.5703125" customWidth="1"/>
    <col min="23" max="23" width="76.28515625" customWidth="1"/>
  </cols>
  <sheetData>
    <row r="1" spans="1:114" ht="46.5" x14ac:dyDescent="0.25">
      <c r="A1" s="1"/>
      <c r="B1" s="161" t="s">
        <v>243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114" ht="23.25" x14ac:dyDescent="0.25">
      <c r="A2" s="1"/>
      <c r="B2" s="141" t="s">
        <v>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114" x14ac:dyDescent="0.25">
      <c r="A3" s="40"/>
      <c r="B3" s="45" t="s">
        <v>2</v>
      </c>
      <c r="C3" s="42"/>
      <c r="D3" s="142" t="s">
        <v>3</v>
      </c>
      <c r="E3" s="142"/>
      <c r="F3" s="44"/>
      <c r="G3" s="163" t="s">
        <v>4</v>
      </c>
      <c r="H3" s="163"/>
      <c r="I3" s="43"/>
      <c r="J3" s="142" t="s">
        <v>5</v>
      </c>
      <c r="K3" s="142"/>
      <c r="L3" s="44"/>
      <c r="M3" s="169" t="s">
        <v>6</v>
      </c>
      <c r="N3" s="169"/>
      <c r="O3" s="43"/>
      <c r="P3" s="142" t="s">
        <v>7</v>
      </c>
      <c r="Q3" s="142"/>
      <c r="R3" s="44"/>
      <c r="S3" s="169" t="s">
        <v>8</v>
      </c>
      <c r="T3" s="169"/>
      <c r="U3" s="142" t="s">
        <v>9</v>
      </c>
      <c r="V3" s="142"/>
    </row>
    <row r="4" spans="1:114" ht="63" customHeight="1" x14ac:dyDescent="0.25">
      <c r="A4" s="4"/>
      <c r="B4" s="41"/>
      <c r="C4" s="6"/>
      <c r="D4" s="7" t="s">
        <v>244</v>
      </c>
      <c r="E4" s="7" t="s">
        <v>11</v>
      </c>
      <c r="F4" s="6"/>
      <c r="G4" s="7" t="s">
        <v>12</v>
      </c>
      <c r="H4" s="6" t="s">
        <v>11</v>
      </c>
      <c r="I4" s="6"/>
      <c r="J4" s="7" t="s">
        <v>150</v>
      </c>
      <c r="K4" s="7" t="s">
        <v>11</v>
      </c>
      <c r="L4" s="6"/>
      <c r="M4" s="7" t="s">
        <v>245</v>
      </c>
      <c r="N4" s="6" t="s">
        <v>11</v>
      </c>
      <c r="O4" s="7"/>
      <c r="P4" s="7" t="s">
        <v>246</v>
      </c>
      <c r="Q4" s="6" t="s">
        <v>11</v>
      </c>
      <c r="R4" s="7"/>
      <c r="S4" s="7" t="s">
        <v>15</v>
      </c>
      <c r="T4" s="7" t="s">
        <v>11</v>
      </c>
      <c r="U4" s="7" t="s">
        <v>247</v>
      </c>
      <c r="V4" s="7" t="s">
        <v>11</v>
      </c>
    </row>
    <row r="5" spans="1:114" ht="89.25" customHeight="1" x14ac:dyDescent="0.25">
      <c r="A5" s="166">
        <v>1.5</v>
      </c>
      <c r="B5" s="5" t="s">
        <v>17</v>
      </c>
      <c r="C5" s="8">
        <v>80</v>
      </c>
      <c r="D5" s="9" t="s">
        <v>248</v>
      </c>
      <c r="E5" s="9" t="s">
        <v>249</v>
      </c>
      <c r="F5" s="10"/>
      <c r="G5" s="11" t="s">
        <v>250</v>
      </c>
      <c r="H5" s="11" t="s">
        <v>251</v>
      </c>
      <c r="I5" s="10"/>
      <c r="J5" s="9" t="s">
        <v>252</v>
      </c>
      <c r="K5" s="9" t="s">
        <v>253</v>
      </c>
      <c r="L5" s="10"/>
      <c r="M5" s="11" t="s">
        <v>254</v>
      </c>
      <c r="N5" s="11" t="s">
        <v>255</v>
      </c>
      <c r="O5" s="10"/>
      <c r="P5" s="9" t="s">
        <v>256</v>
      </c>
      <c r="Q5" s="9" t="s">
        <v>257</v>
      </c>
      <c r="R5" s="13"/>
      <c r="S5" s="11" t="s">
        <v>258</v>
      </c>
      <c r="T5" s="11" t="s">
        <v>259</v>
      </c>
      <c r="U5" s="9" t="s">
        <v>260</v>
      </c>
      <c r="V5" s="9" t="s">
        <v>261</v>
      </c>
      <c r="W5" t="s">
        <v>262</v>
      </c>
      <c r="X5">
        <v>7</v>
      </c>
      <c r="Y5">
        <v>14</v>
      </c>
    </row>
    <row r="6" spans="1:114" ht="113.25" customHeight="1" x14ac:dyDescent="0.25">
      <c r="A6" s="166"/>
      <c r="B6" s="5" t="s">
        <v>32</v>
      </c>
      <c r="C6" s="8">
        <v>67</v>
      </c>
      <c r="D6" s="9" t="s">
        <v>263</v>
      </c>
      <c r="E6" s="9" t="s">
        <v>264</v>
      </c>
      <c r="F6" s="10"/>
      <c r="G6" s="11" t="s">
        <v>265</v>
      </c>
      <c r="H6" s="11" t="s">
        <v>266</v>
      </c>
      <c r="I6" s="10"/>
      <c r="J6" s="9" t="s">
        <v>267</v>
      </c>
      <c r="K6" s="9" t="s">
        <v>268</v>
      </c>
      <c r="L6" s="10"/>
      <c r="M6" s="11" t="s">
        <v>269</v>
      </c>
      <c r="N6" s="11" t="s">
        <v>270</v>
      </c>
      <c r="O6" s="10"/>
      <c r="P6" s="9" t="s">
        <v>271</v>
      </c>
      <c r="Q6" s="9" t="s">
        <v>272</v>
      </c>
      <c r="R6" s="13"/>
      <c r="S6" s="11" t="s">
        <v>273</v>
      </c>
      <c r="T6" s="11" t="s">
        <v>274</v>
      </c>
      <c r="U6" s="9" t="s">
        <v>275</v>
      </c>
      <c r="V6" s="9" t="s">
        <v>276</v>
      </c>
      <c r="W6" t="s">
        <v>262</v>
      </c>
      <c r="X6">
        <v>7</v>
      </c>
      <c r="Y6">
        <v>14</v>
      </c>
    </row>
    <row r="7" spans="1:114" x14ac:dyDescent="0.25">
      <c r="A7" s="2"/>
      <c r="B7" s="5" t="s">
        <v>47</v>
      </c>
      <c r="C7" s="3"/>
      <c r="D7" s="146" t="s">
        <v>48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114" ht="55.5" customHeight="1" x14ac:dyDescent="0.25">
      <c r="A8" s="4"/>
      <c r="B8" s="5"/>
      <c r="C8" s="6"/>
      <c r="D8" s="7" t="s">
        <v>277</v>
      </c>
      <c r="E8" s="7" t="s">
        <v>11</v>
      </c>
      <c r="F8" s="6"/>
      <c r="G8" s="7" t="s">
        <v>12</v>
      </c>
      <c r="H8" s="6" t="s">
        <v>11</v>
      </c>
      <c r="I8" s="6"/>
      <c r="J8" s="7" t="s">
        <v>150</v>
      </c>
      <c r="K8" s="6" t="s">
        <v>11</v>
      </c>
      <c r="L8" s="6"/>
      <c r="M8" s="7" t="s">
        <v>278</v>
      </c>
      <c r="N8" s="7" t="s">
        <v>11</v>
      </c>
      <c r="O8" s="7"/>
      <c r="P8" s="7" t="s">
        <v>50</v>
      </c>
      <c r="Q8" s="7" t="s">
        <v>11</v>
      </c>
      <c r="R8" s="7"/>
      <c r="S8" s="7" t="s">
        <v>279</v>
      </c>
      <c r="T8" s="6" t="s">
        <v>11</v>
      </c>
      <c r="U8" s="7" t="s">
        <v>247</v>
      </c>
      <c r="V8" s="6" t="s">
        <v>11</v>
      </c>
    </row>
    <row r="9" spans="1:114" s="49" customFormat="1" ht="102.75" customHeight="1" x14ac:dyDescent="0.25">
      <c r="A9" s="166">
        <v>3</v>
      </c>
      <c r="B9" s="5" t="s">
        <v>51</v>
      </c>
      <c r="C9" s="48">
        <v>85</v>
      </c>
      <c r="D9" s="9" t="s">
        <v>280</v>
      </c>
      <c r="E9" s="9" t="s">
        <v>281</v>
      </c>
      <c r="F9" s="10"/>
      <c r="G9" s="11" t="s">
        <v>282</v>
      </c>
      <c r="H9" s="11" t="s">
        <v>283</v>
      </c>
      <c r="I9" s="10"/>
      <c r="J9" s="9" t="s">
        <v>284</v>
      </c>
      <c r="K9" s="9" t="s">
        <v>285</v>
      </c>
      <c r="L9" s="10"/>
      <c r="M9" s="11" t="s">
        <v>286</v>
      </c>
      <c r="N9" s="11" t="s">
        <v>287</v>
      </c>
      <c r="O9" s="10"/>
      <c r="P9" s="9" t="s">
        <v>288</v>
      </c>
      <c r="Q9" s="9" t="s">
        <v>289</v>
      </c>
      <c r="R9" s="13" t="s">
        <v>58</v>
      </c>
      <c r="S9" s="11" t="s">
        <v>290</v>
      </c>
      <c r="T9" s="11" t="s">
        <v>291</v>
      </c>
      <c r="U9" s="9" t="s">
        <v>292</v>
      </c>
      <c r="V9" s="9" t="s">
        <v>293</v>
      </c>
      <c r="W9" t="s">
        <v>262</v>
      </c>
      <c r="X9">
        <v>7</v>
      </c>
      <c r="Y9">
        <v>14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</row>
    <row r="10" spans="1:114" s="49" customFormat="1" ht="102.75" customHeight="1" x14ac:dyDescent="0.25">
      <c r="A10" s="166"/>
      <c r="B10" s="5" t="s">
        <v>66</v>
      </c>
      <c r="C10" s="48">
        <v>133</v>
      </c>
      <c r="D10" s="9" t="s">
        <v>294</v>
      </c>
      <c r="E10" s="9" t="s">
        <v>295</v>
      </c>
      <c r="F10" s="10"/>
      <c r="G10" s="11" t="s">
        <v>296</v>
      </c>
      <c r="H10" s="11" t="s">
        <v>297</v>
      </c>
      <c r="I10" s="10"/>
      <c r="J10" s="9" t="s">
        <v>298</v>
      </c>
      <c r="K10" s="9" t="s">
        <v>299</v>
      </c>
      <c r="L10" s="10"/>
      <c r="M10" s="11" t="s">
        <v>300</v>
      </c>
      <c r="N10" s="11" t="s">
        <v>301</v>
      </c>
      <c r="O10" s="10"/>
      <c r="P10" s="9" t="s">
        <v>302</v>
      </c>
      <c r="Q10" s="9" t="s">
        <v>303</v>
      </c>
      <c r="R10" s="13"/>
      <c r="S10" s="11" t="s">
        <v>304</v>
      </c>
      <c r="T10" s="11" t="s">
        <v>305</v>
      </c>
      <c r="U10" s="9" t="s">
        <v>306</v>
      </c>
      <c r="V10" s="9" t="s">
        <v>307</v>
      </c>
      <c r="W10" t="s">
        <v>262</v>
      </c>
      <c r="X10">
        <v>7</v>
      </c>
      <c r="Y10">
        <v>14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</row>
    <row r="11" spans="1:114" ht="102.75" customHeight="1" x14ac:dyDescent="0.25">
      <c r="A11" s="166"/>
      <c r="B11" s="5" t="s">
        <v>81</v>
      </c>
      <c r="C11" s="47">
        <v>117</v>
      </c>
      <c r="D11" s="9" t="s">
        <v>308</v>
      </c>
      <c r="E11" s="9" t="s">
        <v>309</v>
      </c>
      <c r="F11" s="10"/>
      <c r="G11" s="11" t="s">
        <v>310</v>
      </c>
      <c r="H11" s="11" t="s">
        <v>311</v>
      </c>
      <c r="I11" s="10"/>
      <c r="J11" s="9" t="s">
        <v>312</v>
      </c>
      <c r="K11" s="9" t="s">
        <v>313</v>
      </c>
      <c r="L11" s="10"/>
      <c r="M11" s="11"/>
      <c r="N11" s="11"/>
      <c r="O11" s="10"/>
      <c r="P11" s="9" t="s">
        <v>314</v>
      </c>
      <c r="Q11" s="9" t="s">
        <v>315</v>
      </c>
      <c r="R11" s="13"/>
      <c r="S11" s="11" t="s">
        <v>316</v>
      </c>
      <c r="T11" s="11" t="s">
        <v>317</v>
      </c>
      <c r="U11" s="9" t="s">
        <v>318</v>
      </c>
      <c r="V11" s="9" t="s">
        <v>319</v>
      </c>
      <c r="W11" t="s">
        <v>262</v>
      </c>
      <c r="X11">
        <v>7</v>
      </c>
      <c r="Y11">
        <v>14</v>
      </c>
    </row>
    <row r="12" spans="1:114" ht="102.75" customHeight="1" x14ac:dyDescent="0.25">
      <c r="A12" s="166"/>
      <c r="B12" s="54" t="s">
        <v>96</v>
      </c>
      <c r="C12" s="8">
        <v>63</v>
      </c>
      <c r="D12" s="9" t="s">
        <v>320</v>
      </c>
      <c r="E12" s="9" t="s">
        <v>321</v>
      </c>
      <c r="F12" s="10"/>
      <c r="G12" s="11" t="s">
        <v>322</v>
      </c>
      <c r="H12" s="11" t="s">
        <v>323</v>
      </c>
      <c r="I12" s="10"/>
      <c r="J12" s="9" t="s">
        <v>324</v>
      </c>
      <c r="K12" s="9" t="s">
        <v>325</v>
      </c>
      <c r="L12" s="14"/>
      <c r="M12" s="170" t="s">
        <v>326</v>
      </c>
      <c r="N12" s="171"/>
      <c r="O12" s="15"/>
      <c r="P12" s="9" t="s">
        <v>327</v>
      </c>
      <c r="Q12" s="9" t="s">
        <v>328</v>
      </c>
      <c r="R12" s="13"/>
      <c r="S12" s="11" t="s">
        <v>329</v>
      </c>
      <c r="T12" s="11" t="s">
        <v>330</v>
      </c>
      <c r="U12" s="39" t="s">
        <v>331</v>
      </c>
      <c r="V12" s="39" t="s">
        <v>332</v>
      </c>
      <c r="W12" t="s">
        <v>262</v>
      </c>
      <c r="X12">
        <v>11</v>
      </c>
      <c r="Y12">
        <v>12</v>
      </c>
    </row>
    <row r="13" spans="1:114" x14ac:dyDescent="0.25">
      <c r="A13" s="4"/>
      <c r="B13" s="5" t="s">
        <v>111</v>
      </c>
      <c r="C13" s="3"/>
      <c r="D13" s="144" t="s">
        <v>112</v>
      </c>
      <c r="E13" s="144"/>
      <c r="F13" s="144"/>
      <c r="G13" s="144"/>
      <c r="H13" s="144"/>
      <c r="I13" s="144"/>
      <c r="J13" s="144"/>
      <c r="K13" s="144"/>
      <c r="L13" s="144"/>
      <c r="M13" s="143"/>
      <c r="N13" s="143"/>
      <c r="O13" s="144"/>
      <c r="P13" s="144"/>
      <c r="Q13" s="144"/>
      <c r="R13" s="144"/>
      <c r="S13" s="144"/>
      <c r="T13" s="144"/>
      <c r="U13" s="143"/>
      <c r="V13" s="143"/>
      <c r="W13" t="s">
        <v>333</v>
      </c>
    </row>
    <row r="14" spans="1:114" ht="35.25" customHeight="1" x14ac:dyDescent="0.25">
      <c r="A14" s="1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50"/>
    </row>
    <row r="15" spans="1:114" ht="23.25" x14ac:dyDescent="0.25">
      <c r="A15" s="1"/>
      <c r="B15" s="141" t="s">
        <v>113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</row>
    <row r="16" spans="1:114" x14ac:dyDescent="0.25">
      <c r="A16" s="1"/>
      <c r="B16" s="45" t="s">
        <v>2</v>
      </c>
      <c r="C16" s="42"/>
      <c r="D16" s="142" t="s">
        <v>3</v>
      </c>
      <c r="E16" s="142"/>
      <c r="F16" s="43"/>
      <c r="G16" s="163" t="s">
        <v>4</v>
      </c>
      <c r="H16" s="163"/>
      <c r="I16" s="43"/>
      <c r="J16" s="142" t="s">
        <v>5</v>
      </c>
      <c r="K16" s="142"/>
      <c r="L16" s="43"/>
      <c r="M16" s="163" t="s">
        <v>6</v>
      </c>
      <c r="N16" s="163"/>
      <c r="O16" s="43"/>
      <c r="P16" s="142" t="s">
        <v>7</v>
      </c>
      <c r="Q16" s="142"/>
      <c r="R16" s="43"/>
      <c r="S16" s="163" t="s">
        <v>8</v>
      </c>
      <c r="T16" s="163"/>
      <c r="U16" s="142" t="s">
        <v>9</v>
      </c>
      <c r="V16" s="142"/>
      <c r="W16" t="s">
        <v>334</v>
      </c>
    </row>
    <row r="17" spans="1:25" ht="42.75" customHeight="1" x14ac:dyDescent="0.25">
      <c r="A17" s="4"/>
      <c r="B17" s="41"/>
      <c r="C17" s="6"/>
      <c r="D17" s="7" t="s">
        <v>335</v>
      </c>
      <c r="E17" s="6" t="s">
        <v>11</v>
      </c>
      <c r="F17" s="6"/>
      <c r="G17" s="7" t="s">
        <v>12</v>
      </c>
      <c r="H17" s="7" t="s">
        <v>11</v>
      </c>
      <c r="I17" s="6"/>
      <c r="J17" s="7" t="s">
        <v>150</v>
      </c>
      <c r="K17" s="7" t="s">
        <v>11</v>
      </c>
      <c r="L17" s="6"/>
      <c r="M17" s="7" t="s">
        <v>336</v>
      </c>
      <c r="N17" s="7" t="s">
        <v>11</v>
      </c>
      <c r="O17" s="7"/>
      <c r="P17" s="7" t="s">
        <v>337</v>
      </c>
      <c r="Q17" s="7" t="s">
        <v>11</v>
      </c>
      <c r="R17" s="7"/>
      <c r="S17" s="7" t="s">
        <v>15</v>
      </c>
      <c r="T17" s="6" t="s">
        <v>11</v>
      </c>
      <c r="U17" s="7" t="s">
        <v>247</v>
      </c>
      <c r="V17" s="6" t="s">
        <v>11</v>
      </c>
    </row>
    <row r="18" spans="1:25" ht="126" customHeight="1" x14ac:dyDescent="0.25">
      <c r="A18" s="166">
        <v>1.5</v>
      </c>
      <c r="B18" s="5" t="s">
        <v>115</v>
      </c>
      <c r="C18" s="16"/>
      <c r="D18" s="9" t="s">
        <v>338</v>
      </c>
      <c r="E18" s="9" t="s">
        <v>339</v>
      </c>
      <c r="F18" s="10"/>
      <c r="G18" s="11" t="s">
        <v>340</v>
      </c>
      <c r="H18" s="11" t="s">
        <v>341</v>
      </c>
      <c r="I18" s="10"/>
      <c r="J18" s="9" t="s">
        <v>342</v>
      </c>
      <c r="K18" s="46" t="s">
        <v>343</v>
      </c>
      <c r="L18" s="10"/>
      <c r="M18" s="11" t="s">
        <v>344</v>
      </c>
      <c r="N18" s="11" t="s">
        <v>345</v>
      </c>
      <c r="O18" s="10"/>
      <c r="P18" s="9" t="s">
        <v>346</v>
      </c>
      <c r="Q18" s="9" t="s">
        <v>347</v>
      </c>
      <c r="R18" s="13"/>
      <c r="S18" s="11" t="s">
        <v>348</v>
      </c>
      <c r="T18" s="12" t="s">
        <v>349</v>
      </c>
      <c r="U18" s="9" t="s">
        <v>350</v>
      </c>
      <c r="V18" s="9" t="s">
        <v>351</v>
      </c>
      <c r="X18">
        <v>7</v>
      </c>
      <c r="Y18">
        <v>14</v>
      </c>
    </row>
    <row r="19" spans="1:25" ht="126" customHeight="1" x14ac:dyDescent="0.25">
      <c r="A19" s="166"/>
      <c r="B19" s="5" t="s">
        <v>130</v>
      </c>
      <c r="C19" s="17"/>
      <c r="D19" s="9" t="s">
        <v>352</v>
      </c>
      <c r="E19" s="9" t="s">
        <v>353</v>
      </c>
      <c r="F19" s="10"/>
      <c r="G19" s="11" t="s">
        <v>354</v>
      </c>
      <c r="H19" s="11" t="s">
        <v>355</v>
      </c>
      <c r="I19" s="10"/>
      <c r="J19" s="9" t="s">
        <v>356</v>
      </c>
      <c r="K19" s="9" t="s">
        <v>357</v>
      </c>
      <c r="L19" s="10"/>
      <c r="M19" s="11" t="s">
        <v>358</v>
      </c>
      <c r="N19" s="11" t="s">
        <v>359</v>
      </c>
      <c r="O19" s="10"/>
      <c r="P19" s="9" t="s">
        <v>360</v>
      </c>
      <c r="Q19" s="9" t="s">
        <v>361</v>
      </c>
      <c r="R19" s="13"/>
      <c r="S19" s="11" t="s">
        <v>362</v>
      </c>
      <c r="T19" s="12" t="s">
        <v>363</v>
      </c>
      <c r="U19" s="39" t="s">
        <v>364</v>
      </c>
      <c r="V19" s="39" t="s">
        <v>365</v>
      </c>
      <c r="X19">
        <v>11</v>
      </c>
      <c r="Y19">
        <v>14</v>
      </c>
    </row>
    <row r="20" spans="1:25" x14ac:dyDescent="0.25">
      <c r="A20" s="4" t="s">
        <v>145</v>
      </c>
      <c r="B20" s="5" t="s">
        <v>146</v>
      </c>
      <c r="C20" s="18"/>
      <c r="D20" s="144" t="s">
        <v>147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</row>
    <row r="21" spans="1:25" ht="51" customHeight="1" x14ac:dyDescent="0.25">
      <c r="A21" s="4"/>
      <c r="B21" s="5"/>
      <c r="C21" s="6"/>
      <c r="D21" s="7" t="s">
        <v>366</v>
      </c>
      <c r="E21" s="7" t="s">
        <v>11</v>
      </c>
      <c r="F21" s="6"/>
      <c r="G21" s="7" t="s">
        <v>367</v>
      </c>
      <c r="H21" s="6" t="s">
        <v>11</v>
      </c>
      <c r="I21" s="6"/>
      <c r="J21" s="7" t="s">
        <v>150</v>
      </c>
      <c r="K21" s="7" t="s">
        <v>11</v>
      </c>
      <c r="L21" s="19"/>
      <c r="M21" s="6" t="s">
        <v>14</v>
      </c>
      <c r="N21" s="6" t="s">
        <v>11</v>
      </c>
      <c r="O21" s="7"/>
      <c r="P21" s="7" t="s">
        <v>368</v>
      </c>
      <c r="Q21" s="7" t="s">
        <v>11</v>
      </c>
      <c r="R21" s="7"/>
      <c r="S21" s="7" t="s">
        <v>369</v>
      </c>
      <c r="T21" s="7" t="s">
        <v>11</v>
      </c>
      <c r="U21" s="7" t="s">
        <v>247</v>
      </c>
      <c r="V21" s="7" t="s">
        <v>11</v>
      </c>
    </row>
    <row r="22" spans="1:25" ht="97.5" customHeight="1" x14ac:dyDescent="0.25">
      <c r="A22" s="165">
        <v>1</v>
      </c>
      <c r="B22" s="5" t="s">
        <v>153</v>
      </c>
      <c r="C22" s="8">
        <v>106</v>
      </c>
      <c r="D22" s="9" t="s">
        <v>370</v>
      </c>
      <c r="E22" s="9" t="s">
        <v>371</v>
      </c>
      <c r="F22" s="10"/>
      <c r="G22" s="11" t="s">
        <v>372</v>
      </c>
      <c r="H22" s="11" t="s">
        <v>373</v>
      </c>
      <c r="I22" s="10"/>
      <c r="J22" s="9" t="s">
        <v>374</v>
      </c>
      <c r="K22" s="9" t="s">
        <v>375</v>
      </c>
      <c r="L22" s="20"/>
      <c r="M22" s="11" t="s">
        <v>376</v>
      </c>
      <c r="N22" s="11" t="s">
        <v>377</v>
      </c>
      <c r="O22" s="10"/>
      <c r="P22" s="9" t="s">
        <v>378</v>
      </c>
      <c r="Q22" s="9" t="s">
        <v>379</v>
      </c>
      <c r="R22" s="10"/>
      <c r="S22" s="11" t="s">
        <v>380</v>
      </c>
      <c r="T22" s="12" t="s">
        <v>381</v>
      </c>
      <c r="U22" s="172" t="s">
        <v>382</v>
      </c>
      <c r="V22" s="173" t="s">
        <v>383</v>
      </c>
      <c r="X22">
        <v>11</v>
      </c>
      <c r="Y22">
        <v>14</v>
      </c>
    </row>
    <row r="23" spans="1:25" ht="97.5" customHeight="1" x14ac:dyDescent="0.25">
      <c r="A23" s="166"/>
      <c r="B23" s="5" t="s">
        <v>168</v>
      </c>
      <c r="C23" s="21">
        <v>105</v>
      </c>
      <c r="D23" s="9" t="s">
        <v>384</v>
      </c>
      <c r="E23" s="9" t="s">
        <v>385</v>
      </c>
      <c r="F23" s="10"/>
      <c r="G23" s="11" t="s">
        <v>386</v>
      </c>
      <c r="H23" s="11" t="s">
        <v>387</v>
      </c>
      <c r="I23" s="10"/>
      <c r="J23" s="9" t="s">
        <v>388</v>
      </c>
      <c r="K23" s="9" t="s">
        <v>389</v>
      </c>
      <c r="L23" s="22"/>
      <c r="M23" s="11" t="s">
        <v>390</v>
      </c>
      <c r="N23" s="11" t="s">
        <v>391</v>
      </c>
      <c r="O23" s="10"/>
      <c r="P23" s="9" t="s">
        <v>392</v>
      </c>
      <c r="Q23" s="9" t="s">
        <v>393</v>
      </c>
      <c r="R23" s="10"/>
      <c r="S23" s="11" t="s">
        <v>394</v>
      </c>
      <c r="T23" s="12" t="s">
        <v>395</v>
      </c>
      <c r="U23" s="172"/>
      <c r="V23" s="173"/>
      <c r="X23">
        <v>6</v>
      </c>
      <c r="Y23">
        <v>12</v>
      </c>
    </row>
    <row r="24" spans="1:25" x14ac:dyDescent="0.25">
      <c r="A24" s="4" t="s">
        <v>183</v>
      </c>
      <c r="B24" s="5" t="s">
        <v>184</v>
      </c>
      <c r="C24" s="23"/>
      <c r="D24" s="146" t="s">
        <v>48</v>
      </c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t="s">
        <v>396</v>
      </c>
    </row>
    <row r="25" spans="1:25" ht="69" customHeight="1" x14ac:dyDescent="0.25">
      <c r="A25" s="4"/>
      <c r="B25" s="5"/>
      <c r="C25" s="6"/>
      <c r="D25" s="7" t="s">
        <v>397</v>
      </c>
      <c r="E25" s="6" t="s">
        <v>11</v>
      </c>
      <c r="F25" s="6"/>
      <c r="G25" s="7" t="s">
        <v>12</v>
      </c>
      <c r="H25" s="7" t="s">
        <v>11</v>
      </c>
      <c r="I25" s="6"/>
      <c r="J25" s="7" t="s">
        <v>398</v>
      </c>
      <c r="K25" s="6" t="s">
        <v>11</v>
      </c>
      <c r="L25" s="6"/>
      <c r="M25" s="7" t="s">
        <v>399</v>
      </c>
      <c r="N25" s="7" t="s">
        <v>11</v>
      </c>
      <c r="O25" s="7"/>
      <c r="P25" s="7" t="s">
        <v>400</v>
      </c>
      <c r="Q25" s="6" t="s">
        <v>11</v>
      </c>
      <c r="R25" s="7"/>
      <c r="S25" s="7" t="s">
        <v>50</v>
      </c>
      <c r="T25" s="6" t="s">
        <v>11</v>
      </c>
      <c r="U25" s="7" t="s">
        <v>247</v>
      </c>
      <c r="V25" s="6" t="s">
        <v>11</v>
      </c>
    </row>
    <row r="26" spans="1:25" ht="121.5" customHeight="1" x14ac:dyDescent="0.25">
      <c r="A26" s="165">
        <v>3</v>
      </c>
      <c r="B26" s="5" t="s">
        <v>51</v>
      </c>
      <c r="C26" s="21">
        <v>153</v>
      </c>
      <c r="D26" s="9" t="s">
        <v>401</v>
      </c>
      <c r="E26" s="9" t="s">
        <v>402</v>
      </c>
      <c r="F26" s="25"/>
      <c r="G26" s="11" t="s">
        <v>403</v>
      </c>
      <c r="H26" s="11" t="s">
        <v>404</v>
      </c>
      <c r="I26" s="25"/>
      <c r="J26" s="9" t="s">
        <v>405</v>
      </c>
      <c r="K26" s="9" t="s">
        <v>406</v>
      </c>
      <c r="L26" s="26"/>
      <c r="M26" s="11" t="s">
        <v>407</v>
      </c>
      <c r="N26" s="11" t="s">
        <v>408</v>
      </c>
      <c r="O26" s="25"/>
      <c r="P26" s="9" t="s">
        <v>409</v>
      </c>
      <c r="Q26" s="9" t="s">
        <v>410</v>
      </c>
      <c r="R26" s="27"/>
      <c r="S26" s="170" t="s">
        <v>326</v>
      </c>
      <c r="T26" s="171"/>
      <c r="U26" s="9" t="s">
        <v>411</v>
      </c>
      <c r="V26" s="52" t="s">
        <v>412</v>
      </c>
      <c r="W26" t="s">
        <v>413</v>
      </c>
      <c r="X26">
        <v>6</v>
      </c>
      <c r="Y26">
        <v>12</v>
      </c>
    </row>
    <row r="27" spans="1:25" ht="33" customHeight="1" x14ac:dyDescent="0.25">
      <c r="A27" s="165"/>
      <c r="B27" s="147" t="s">
        <v>66</v>
      </c>
      <c r="C27" s="6"/>
      <c r="D27" s="174" t="s">
        <v>414</v>
      </c>
      <c r="E27" s="174" t="s">
        <v>415</v>
      </c>
      <c r="F27" s="51"/>
      <c r="G27" s="176" t="s">
        <v>416</v>
      </c>
      <c r="H27" s="176" t="s">
        <v>417</v>
      </c>
      <c r="I27" s="51"/>
      <c r="J27" s="174" t="s">
        <v>418</v>
      </c>
      <c r="K27" s="174" t="s">
        <v>419</v>
      </c>
      <c r="L27" s="26"/>
      <c r="M27" s="176" t="s">
        <v>420</v>
      </c>
      <c r="N27" s="176" t="s">
        <v>421</v>
      </c>
      <c r="O27" s="51"/>
      <c r="P27" s="174" t="s">
        <v>422</v>
      </c>
      <c r="Q27" s="174" t="s">
        <v>423</v>
      </c>
      <c r="R27" s="27"/>
      <c r="S27" s="176" t="s">
        <v>424</v>
      </c>
      <c r="T27" s="176" t="s">
        <v>425</v>
      </c>
      <c r="U27" s="174" t="s">
        <v>426</v>
      </c>
      <c r="V27" s="174" t="s">
        <v>427</v>
      </c>
    </row>
    <row r="28" spans="1:25" ht="95.25" customHeight="1" x14ac:dyDescent="0.25">
      <c r="A28" s="166"/>
      <c r="B28" s="148"/>
      <c r="C28" s="8">
        <v>5</v>
      </c>
      <c r="D28" s="175"/>
      <c r="E28" s="175"/>
      <c r="F28" s="53"/>
      <c r="G28" s="177"/>
      <c r="H28" s="177"/>
      <c r="I28" s="53"/>
      <c r="J28" s="175"/>
      <c r="K28" s="175"/>
      <c r="L28" s="26"/>
      <c r="M28" s="177"/>
      <c r="N28" s="177"/>
      <c r="O28" s="53"/>
      <c r="P28" s="175"/>
      <c r="Q28" s="175"/>
      <c r="R28" s="27"/>
      <c r="S28" s="177"/>
      <c r="T28" s="177"/>
      <c r="U28" s="175"/>
      <c r="V28" s="175"/>
      <c r="W28" t="s">
        <v>428</v>
      </c>
      <c r="X28">
        <v>7</v>
      </c>
      <c r="Y28">
        <v>14</v>
      </c>
    </row>
    <row r="29" spans="1:25" ht="110.25" customHeight="1" x14ac:dyDescent="0.25">
      <c r="A29" s="166"/>
      <c r="B29" s="5" t="s">
        <v>81</v>
      </c>
      <c r="C29" s="21">
        <v>2</v>
      </c>
      <c r="D29" s="9" t="s">
        <v>429</v>
      </c>
      <c r="E29" s="9" t="s">
        <v>430</v>
      </c>
      <c r="F29" s="25"/>
      <c r="G29" s="11" t="s">
        <v>431</v>
      </c>
      <c r="H29" s="11" t="s">
        <v>432</v>
      </c>
      <c r="I29" s="25"/>
      <c r="J29" s="9" t="s">
        <v>433</v>
      </c>
      <c r="K29" s="9" t="s">
        <v>434</v>
      </c>
      <c r="L29" s="28"/>
      <c r="M29" s="11" t="s">
        <v>435</v>
      </c>
      <c r="N29" s="11" t="s">
        <v>436</v>
      </c>
      <c r="O29" s="25"/>
      <c r="P29" s="24" t="s">
        <v>437</v>
      </c>
      <c r="Q29" s="9" t="s">
        <v>438</v>
      </c>
      <c r="R29" s="27"/>
      <c r="S29" s="11" t="s">
        <v>439</v>
      </c>
      <c r="T29" s="11" t="s">
        <v>440</v>
      </c>
      <c r="U29" s="24" t="s">
        <v>441</v>
      </c>
      <c r="V29" s="9" t="s">
        <v>442</v>
      </c>
      <c r="W29" t="s">
        <v>443</v>
      </c>
      <c r="X29">
        <v>7</v>
      </c>
      <c r="Y29">
        <v>14</v>
      </c>
    </row>
    <row r="30" spans="1:25" ht="85.5" customHeight="1" x14ac:dyDescent="0.25">
      <c r="A30" s="166"/>
      <c r="B30" s="5" t="s">
        <v>96</v>
      </c>
      <c r="C30" s="21">
        <v>2</v>
      </c>
      <c r="D30" s="178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80"/>
      <c r="X30">
        <v>7</v>
      </c>
      <c r="Y30">
        <v>14</v>
      </c>
    </row>
    <row r="31" spans="1:25" ht="46.5" x14ac:dyDescent="0.25">
      <c r="A31" s="1"/>
      <c r="B31" s="140"/>
      <c r="C31" s="140"/>
      <c r="D31" s="140"/>
      <c r="E31" s="140"/>
      <c r="F31" s="140"/>
      <c r="G31" s="140"/>
      <c r="H31" s="140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5" ht="23.25" x14ac:dyDescent="0.25">
      <c r="A32" s="1"/>
      <c r="B32" s="141" t="s">
        <v>444</v>
      </c>
      <c r="C32" s="141"/>
      <c r="D32" s="141"/>
      <c r="E32" s="141"/>
      <c r="F32" s="141"/>
      <c r="G32" s="141"/>
      <c r="H32" s="141"/>
      <c r="I32" s="30"/>
      <c r="J32" s="1"/>
      <c r="K32" s="1"/>
      <c r="L32" s="31"/>
      <c r="M32" s="32"/>
      <c r="N32" s="32"/>
      <c r="O32" s="31"/>
      <c r="P32" s="1"/>
      <c r="Q32" s="1"/>
      <c r="R32" s="31"/>
      <c r="S32" s="1"/>
      <c r="T32" s="1"/>
      <c r="U32" s="1"/>
      <c r="V32" s="1"/>
    </row>
    <row r="33" spans="1:25" ht="18.75" x14ac:dyDescent="0.25">
      <c r="A33" s="4"/>
      <c r="B33" s="43" t="s">
        <v>2</v>
      </c>
      <c r="C33" s="43"/>
      <c r="D33" s="142" t="s">
        <v>229</v>
      </c>
      <c r="E33" s="142"/>
      <c r="F33" s="43"/>
      <c r="G33" s="142" t="s">
        <v>230</v>
      </c>
      <c r="H33" s="142"/>
      <c r="I33" s="1"/>
      <c r="J33" s="1"/>
      <c r="K33" s="1"/>
      <c r="L33" s="1"/>
      <c r="M33" s="32"/>
      <c r="N33" s="32"/>
      <c r="O33" s="1"/>
      <c r="R33" s="1"/>
      <c r="S33" s="1"/>
      <c r="T33" s="1"/>
      <c r="U33" s="1"/>
      <c r="V33" s="1"/>
    </row>
    <row r="34" spans="1:25" ht="18.75" x14ac:dyDescent="0.25">
      <c r="A34" s="4"/>
      <c r="B34" s="6"/>
      <c r="C34" s="6"/>
      <c r="D34" s="136" t="s">
        <v>231</v>
      </c>
      <c r="E34" s="133" t="s">
        <v>11</v>
      </c>
      <c r="F34" s="6"/>
      <c r="G34" s="136" t="s">
        <v>231</v>
      </c>
      <c r="H34" s="133" t="s">
        <v>11</v>
      </c>
      <c r="I34" s="1"/>
      <c r="J34" s="1"/>
      <c r="K34" s="1"/>
      <c r="L34" s="1"/>
      <c r="M34" s="32"/>
      <c r="N34" s="32"/>
      <c r="O34" s="1"/>
      <c r="P34" s="1"/>
      <c r="Q34" s="1"/>
      <c r="R34" s="1"/>
      <c r="S34" s="1"/>
      <c r="T34" s="1"/>
      <c r="U34" s="1"/>
      <c r="V34" s="1"/>
    </row>
    <row r="35" spans="1:25" x14ac:dyDescent="0.25">
      <c r="A35" s="4"/>
      <c r="B35" s="6"/>
      <c r="C35" s="6"/>
      <c r="D35" s="136"/>
      <c r="E35" s="133"/>
      <c r="F35" s="6"/>
      <c r="G35" s="136"/>
      <c r="H35" s="1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5" ht="68.25" customHeight="1" x14ac:dyDescent="0.25">
      <c r="A36" s="165">
        <f>2+15/60</f>
        <v>2.25</v>
      </c>
      <c r="B36" s="6" t="s">
        <v>232</v>
      </c>
      <c r="C36" s="6"/>
      <c r="D36" s="9" t="s">
        <v>233</v>
      </c>
      <c r="E36" s="9" t="s">
        <v>445</v>
      </c>
      <c r="F36" s="33"/>
      <c r="G36" s="34" t="s">
        <v>235</v>
      </c>
      <c r="H36" s="34" t="s">
        <v>446</v>
      </c>
      <c r="I36" s="3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X36">
        <v>2</v>
      </c>
      <c r="Y36">
        <v>4</v>
      </c>
    </row>
    <row r="37" spans="1:25" ht="68.25" customHeight="1" x14ac:dyDescent="0.25">
      <c r="A37" s="165"/>
      <c r="B37" s="6" t="s">
        <v>115</v>
      </c>
      <c r="C37" s="8">
        <v>108</v>
      </c>
      <c r="D37" s="9" t="s">
        <v>236</v>
      </c>
      <c r="E37" s="9" t="s">
        <v>447</v>
      </c>
      <c r="F37" s="10"/>
      <c r="G37" s="34" t="s">
        <v>238</v>
      </c>
      <c r="H37" s="34" t="s">
        <v>448</v>
      </c>
      <c r="I37" s="3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X37">
        <v>2</v>
      </c>
      <c r="Y37">
        <v>4</v>
      </c>
    </row>
    <row r="38" spans="1:25" ht="68.25" customHeight="1" x14ac:dyDescent="0.25">
      <c r="A38" s="4"/>
      <c r="B38" s="6" t="s">
        <v>130</v>
      </c>
      <c r="C38" s="8"/>
      <c r="D38" s="9" t="s">
        <v>239</v>
      </c>
      <c r="E38" s="9" t="s">
        <v>449</v>
      </c>
      <c r="F38" s="10"/>
      <c r="G38" s="34" t="s">
        <v>241</v>
      </c>
      <c r="H38" s="34" t="s">
        <v>450</v>
      </c>
      <c r="I38" s="35"/>
      <c r="J38" s="36"/>
      <c r="K38" s="37"/>
      <c r="L38" s="1"/>
      <c r="M38" s="1"/>
      <c r="N38" s="1"/>
      <c r="O38" s="1"/>
      <c r="P38" s="1"/>
      <c r="Q38" s="1"/>
      <c r="R38" s="1"/>
      <c r="S38" s="1"/>
      <c r="T38" s="1"/>
      <c r="X38">
        <v>2</v>
      </c>
      <c r="Y38">
        <v>4</v>
      </c>
    </row>
    <row r="39" spans="1:25" x14ac:dyDescent="0.25">
      <c r="A39" s="4"/>
      <c r="B39" s="133" t="s">
        <v>242</v>
      </c>
      <c r="C39" s="133"/>
      <c r="D39" s="133"/>
      <c r="E39" s="133"/>
      <c r="F39" s="133"/>
      <c r="G39" s="133"/>
      <c r="H39" s="133"/>
      <c r="I39" s="38"/>
      <c r="J39" s="36"/>
      <c r="K39" s="37"/>
      <c r="L39" s="38"/>
      <c r="M39" s="1"/>
      <c r="N39" s="1"/>
      <c r="O39" s="1"/>
      <c r="P39" s="1"/>
      <c r="Q39" s="1"/>
      <c r="R39" s="1"/>
      <c r="S39" s="1"/>
      <c r="T39" s="1"/>
      <c r="X39">
        <f>SUM(X1:X38)</f>
        <v>114</v>
      </c>
      <c r="Y39">
        <f>SUM(Y1:Y38)</f>
        <v>202</v>
      </c>
    </row>
  </sheetData>
  <mergeCells count="57">
    <mergeCell ref="A36:A37"/>
    <mergeCell ref="B39:H39"/>
    <mergeCell ref="V27:V28"/>
    <mergeCell ref="D30:V30"/>
    <mergeCell ref="B31:H31"/>
    <mergeCell ref="B32:H32"/>
    <mergeCell ref="D33:E33"/>
    <mergeCell ref="G33:H33"/>
    <mergeCell ref="N27:N28"/>
    <mergeCell ref="P27:P28"/>
    <mergeCell ref="Q27:Q28"/>
    <mergeCell ref="S27:S28"/>
    <mergeCell ref="T27:T28"/>
    <mergeCell ref="U27:U28"/>
    <mergeCell ref="D34:D35"/>
    <mergeCell ref="E34:E35"/>
    <mergeCell ref="G34:G35"/>
    <mergeCell ref="A26:A30"/>
    <mergeCell ref="S26:T26"/>
    <mergeCell ref="B27:B28"/>
    <mergeCell ref="D27:D28"/>
    <mergeCell ref="E27:E28"/>
    <mergeCell ref="G27:G28"/>
    <mergeCell ref="H27:H28"/>
    <mergeCell ref="J27:J28"/>
    <mergeCell ref="K27:K28"/>
    <mergeCell ref="M27:M28"/>
    <mergeCell ref="H34:H35"/>
    <mergeCell ref="A18:A19"/>
    <mergeCell ref="D20:V20"/>
    <mergeCell ref="A22:A23"/>
    <mergeCell ref="U22:U23"/>
    <mergeCell ref="V22:V23"/>
    <mergeCell ref="D24:V24"/>
    <mergeCell ref="B15:V15"/>
    <mergeCell ref="D16:E16"/>
    <mergeCell ref="G16:H16"/>
    <mergeCell ref="J16:K16"/>
    <mergeCell ref="M16:N16"/>
    <mergeCell ref="P16:Q16"/>
    <mergeCell ref="S16:T16"/>
    <mergeCell ref="U16:V16"/>
    <mergeCell ref="A5:A6"/>
    <mergeCell ref="D7:V7"/>
    <mergeCell ref="A9:A12"/>
    <mergeCell ref="M12:N12"/>
    <mergeCell ref="D13:V13"/>
    <mergeCell ref="B14:V14"/>
    <mergeCell ref="B1:V1"/>
    <mergeCell ref="B2:V2"/>
    <mergeCell ref="D3:E3"/>
    <mergeCell ref="G3:H3"/>
    <mergeCell ref="J3:K3"/>
    <mergeCell ref="M3:N3"/>
    <mergeCell ref="P3:Q3"/>
    <mergeCell ref="S3:T3"/>
    <mergeCell ref="U3:V3"/>
  </mergeCells>
  <pageMargins left="0.2" right="0.2" top="0.25" bottom="0.25" header="0" footer="0.3"/>
  <pageSetup paperSize="3" scale="47" fitToHeight="0" orientation="landscape"/>
  <rowBreaks count="1" manualBreakCount="1">
    <brk id="14" max="21" man="1"/>
  </rowBreaks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c6b2de-cb71-4915-8912-df5d58a20167">
      <Terms xmlns="http://schemas.microsoft.com/office/infopath/2007/PartnerControls"/>
    </lcf76f155ced4ddcb4097134ff3c332f>
    <TaxCatchAll xmlns="4935b1e8-e7c9-4590-bf37-7c6fa2abe8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33D5E64F29E646BAB09446A05B48E5" ma:contentTypeVersion="17" ma:contentTypeDescription="Create a new document." ma:contentTypeScope="" ma:versionID="2255debfe3d91f1a3a546eebf5d43b40">
  <xsd:schema xmlns:xsd="http://www.w3.org/2001/XMLSchema" xmlns:xs="http://www.w3.org/2001/XMLSchema" xmlns:p="http://schemas.microsoft.com/office/2006/metadata/properties" xmlns:ns2="64c6b2de-cb71-4915-8912-df5d58a20167" xmlns:ns3="4935b1e8-e7c9-4590-bf37-7c6fa2abe8e2" targetNamespace="http://schemas.microsoft.com/office/2006/metadata/properties" ma:root="true" ma:fieldsID="0f0bf86898e47cdb71d87dc6a54f37b3" ns2:_="" ns3:_="">
    <xsd:import namespace="64c6b2de-cb71-4915-8912-df5d58a20167"/>
    <xsd:import namespace="4935b1e8-e7c9-4590-bf37-7c6fa2abe8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6b2de-cb71-4915-8912-df5d58a201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704c9da-7988-455a-8d39-904f5fd7f5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5b1e8-e7c9-4590-bf37-7c6fa2abe8e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5d7369e-bd2c-4472-94bc-b2600b8317b7}" ma:internalName="TaxCatchAll" ma:showField="CatchAllData" ma:web="4935b1e8-e7c9-4590-bf37-7c6fa2abe8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FAF8D9-F606-454C-90ED-1336B26D790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4935b1e8-e7c9-4590-bf37-7c6fa2abe8e2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4c6b2de-cb71-4915-8912-df5d58a201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E67B93-B366-41EE-ABDC-73050B625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897F1-C38A-458D-B89C-5A14D2FBB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c6b2de-cb71-4915-8912-df5d58a20167"/>
    <ds:schemaRef ds:uri="4935b1e8-e7c9-4590-bf37-7c6fa2abe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Technical Program (2025)</vt:lpstr>
      <vt:lpstr>Technical Program (2024)</vt:lpstr>
      <vt:lpstr>Technical Program (2023)</vt:lpstr>
      <vt:lpstr>'Technical Program (2023)'!Print_Area</vt:lpstr>
      <vt:lpstr>'Technical Program (2024)'!Print_Area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Nina</dc:creator>
  <cp:keywords/>
  <dc:description/>
  <cp:lastModifiedBy>Kim Polifka</cp:lastModifiedBy>
  <cp:revision/>
  <cp:lastPrinted>2025-01-13T15:09:53Z</cp:lastPrinted>
  <dcterms:created xsi:type="dcterms:W3CDTF">2022-08-10T19:34:50Z</dcterms:created>
  <dcterms:modified xsi:type="dcterms:W3CDTF">2025-02-20T20:16:26Z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0x0101003733D5E64F29E646BAB09446A05B48E5</vt:lpwstr>
  </property>
  <property fmtid="{D5CDD505-2E9C-101B-9397-08002B2CF9AE}" pid="3" name="MediaServiceImageTags">
    <vt:lpwstr/>
  </property>
</Properties>
</file>